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<sst xmlns="http://schemas.openxmlformats.org/spreadsheetml/2006/main" count="109" uniqueCount="81">
  <si>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</si>
  <si>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</si>
  <si>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</si>
  <si>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</si>
  <si>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</si>
  <si>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</si>
  <si>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</si>
  <si>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</si>
  <si>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</si>
  <si>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</si>
  <si>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-</t>
  </si>
  <si>
    <t>СПРАВОЧНО</t>
  </si>
  <si>
    <t>главы местной администрации (исполнительно-распорядительного органа муниципального образования)</t>
  </si>
  <si>
    <t xml:space="preserve">утверждено 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</si>
  <si>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</si>
  <si>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</si>
  <si>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</si>
  <si>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</si>
  <si>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</si>
  <si>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</si>
  <si>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</si>
  <si>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</si>
  <si>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</si>
  <si>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</si>
  <si>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</si>
  <si>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</si>
  <si>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</si>
  <si>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</si>
  <si>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 xml:space="preserve">Утверджено на отчетную дату 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</si>
  <si>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</si>
  <si>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</si>
  <si>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</si>
  <si>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</si>
  <si>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</si>
  <si>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</si>
  <si>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</si>
  <si>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</si>
  <si>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</si>
  <si>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</si>
  <si>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</si>
  <si>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</si>
  <si>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 xml:space="preserve">Фактически начислено за отчетный период </t>
  </si>
  <si>
    <t>Отклонение ("+" превышение;  "-" недостаток)</t>
  </si>
  <si>
    <t>фактически начислено за отчетный период</t>
  </si>
  <si>
    <t xml:space="preserve">% испол-нения </t>
  </si>
  <si>
    <t>Примечание:</t>
  </si>
  <si>
    <t>Итого ( 2.4.+2.5.)</t>
  </si>
  <si>
    <t>Расходы на содержание органов местного самоуправления Брянской области, всего (руб.коп.)</t>
  </si>
  <si>
    <t xml:space="preserve">Выплаты подлежащие исключению 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</si>
  <si>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</si>
  <si>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>1.2.</t>
  </si>
  <si>
    <t>1.3.</t>
  </si>
  <si>
    <t>Прочие расходы на содержание органов местного самоуправления (руб.коп.)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</si>
  <si>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 </t>
  </si>
  <si>
    <t>стимулирующие выплаты в соответствии с нормативно- правовыми актами Брянской области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</si>
  <si>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</si>
  <si>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</si>
  <si>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 xml:space="preserve"> 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</si>
  <si>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расходов на содержание органов местного самоуправления  муниципальных образований Брянской области предыдущего года</t>
  </si>
  <si>
    <t>№ п/п</t>
  </si>
  <si>
    <t>Иные выплаты персоналу муниципальных органов, за исключением фонда оплаты труда (руб.коп.)</t>
  </si>
  <si>
    <t xml:space="preserve">Среднесписочная численность на отчетную дату (чел.) </t>
  </si>
  <si>
    <t>М.П.  Глава муниципального образования</t>
  </si>
  <si>
    <t xml:space="preserve">      (местной администрации)          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</si>
  <si>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>(глава муниципального образования, председатель совета народных депутатов, депутаты)</t>
    </r>
  </si>
  <si>
    <t xml:space="preserve">                                                                    (подпись)                       (расшифровка подписи)</t>
  </si>
  <si>
    <t xml:space="preserve">1. 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2. В случае заполнения показателей  в отчете  по  графам 8,9,10 прилагается подробная пояснительная записка с  копиями документов, подтверждающих  данные выплаты.
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</si>
  <si>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 xml:space="preserve">(расшифровать наименование должностей)            </t>
    </r>
  </si>
  <si>
    <t>гр12=(гр6-гр8-гр 9)-гр4</t>
  </si>
  <si>
    <t>гр.7=гр.6/гр.5* 100</t>
  </si>
  <si>
    <t>гр11=(гр5-гр8-гр9-гр 10) -гр4</t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</si>
  <si>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</si>
  <si>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r>
      <t>от _</t>
    </r>
    <r>
      <rPr>
        <u val="single"/>
        <sz val="13"/>
        <color indexed="8"/>
        <rFont val="Times New Roman"/>
        <family val="1"/>
      </rPr>
      <t>26.12.2017</t>
    </r>
    <r>
      <rPr>
        <sz val="13"/>
        <color indexed="8"/>
        <rFont val="Times New Roman"/>
        <family val="1"/>
      </rPr>
      <t>__   № _</t>
    </r>
    <r>
      <rPr>
        <u val="single"/>
        <sz val="13"/>
        <color indexed="8"/>
        <rFont val="Times New Roman"/>
        <family val="1"/>
      </rPr>
      <t>168</t>
    </r>
    <r>
      <rPr>
        <sz val="13"/>
        <color indexed="8"/>
        <rFont val="Times New Roman"/>
        <family val="1"/>
      </rPr>
      <t>_</t>
    </r>
  </si>
  <si>
    <t>Численность населения по состоянию на 1 января (2015)года,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</si>
  <si>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Муниципальное образование "Гетуновское сельское поселение Погарского района Брянской области"</t>
  </si>
  <si>
    <t>П.А.Приходько</t>
  </si>
  <si>
    <t>В.Д.Субратова</t>
  </si>
  <si>
    <t>Телефон (с кодом):8 4834993619)</t>
  </si>
  <si>
    <t>Главный бухгалтер</t>
  </si>
  <si>
    <t>Исполнитель (должность, ФИО, подпись):В.Д. Субратова</t>
  </si>
  <si>
    <t>по состоянию на 01.04. 2020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</si>
</sst>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;\-0.0;;@"/>
    <numFmt numFmtId="165" formatCode="#,##0.00_ ;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Courier New"/>
      <family val="3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u val="single"/>
      <sz val="8"/>
      <color indexed="8"/>
      <name val="Courier New"/>
      <family val="3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ourier New"/>
      <family val="3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8"/>
      <name val="Courier New"/>
      <family val="3"/>
    </font>
    <font>
      <b/>
      <u val="single"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ourier New"/>
      <family val="3"/>
    </font>
    <font>
      <u val="single"/>
      <sz val="8"/>
      <color theme="1"/>
      <name val="Courier New"/>
      <family val="3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ourier New"/>
      <family val="3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4"/>
      <color theme="1"/>
      <name val="Courier New"/>
      <family val="3"/>
    </font>
    <font>
      <sz val="13"/>
      <color theme="1"/>
      <name val="Times New Roman"/>
      <family val="1"/>
    </font>
    <font>
      <b/>
      <u val="single"/>
      <sz val="15"/>
      <color theme="1"/>
      <name val="Times New Roman"/>
      <family val="1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61" fillId="0" borderId="10" xfId="0" applyFont="1" applyBorder="1" applyAlignment="1">
      <alignment horizontal="center" vertical="top"/>
    </xf>
    <xf numFmtId="0" fontId="62" fillId="7" borderId="11" xfId="0" applyFont="1" applyFill="1" applyBorder="1" applyAlignment="1">
      <alignment horizontal="right" vertical="top"/>
    </xf>
    <xf numFmtId="0" fontId="63" fillId="0" borderId="10" xfId="0" applyFont="1" applyBorder="1" applyAlignment="1">
      <alignment vertical="top"/>
    </xf>
    <xf numFmtId="16" fontId="63" fillId="0" borderId="10" xfId="0" applyNumberFormat="1" applyFont="1" applyBorder="1" applyAlignment="1">
      <alignment horizontal="right" vertical="top"/>
    </xf>
    <xf numFmtId="0" fontId="63" fillId="6" borderId="10" xfId="0" applyFont="1" applyFill="1" applyBorder="1" applyAlignment="1">
      <alignment horizontal="center" vertical="top"/>
    </xf>
    <xf numFmtId="0" fontId="62" fillId="7" borderId="10" xfId="0" applyFont="1" applyFill="1" applyBorder="1" applyAlignment="1">
      <alignment horizontal="right" vertical="top"/>
    </xf>
    <xf numFmtId="0" fontId="63" fillId="0" borderId="10" xfId="0" applyFont="1" applyBorder="1" applyAlignment="1">
      <alignment horizontal="right" vertical="top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61" fillId="7" borderId="10" xfId="0" applyFont="1" applyFill="1" applyBorder="1" applyAlignment="1">
      <alignment horizontal="center" vertical="top"/>
    </xf>
    <xf numFmtId="0" fontId="61" fillId="0" borderId="10" xfId="0" applyFont="1" applyBorder="1" applyAlignment="1">
      <alignment horizontal="center" vertical="top" wrapText="1"/>
    </xf>
    <xf numFmtId="0" fontId="61" fillId="6" borderId="10" xfId="0" applyFont="1" applyFill="1" applyBorder="1" applyAlignment="1">
      <alignment horizontal="center" vertical="top" wrapText="1"/>
    </xf>
    <xf numFmtId="0" fontId="65" fillId="7" borderId="10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/>
    </xf>
    <xf numFmtId="0" fontId="66" fillId="0" borderId="13" xfId="0" applyFont="1" applyBorder="1" applyAlignment="1">
      <alignment horizontal="center" vertical="top"/>
    </xf>
    <xf numFmtId="0" fontId="67" fillId="7" borderId="11" xfId="0" applyFont="1" applyFill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67" fillId="6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68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vertical="top" wrapText="1"/>
    </xf>
    <xf numFmtId="0" fontId="67" fillId="7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0" fontId="57" fillId="0" borderId="0" xfId="0" applyFont="1" applyAlignment="1">
      <alignment horizontal="center" vertical="center"/>
    </xf>
    <xf numFmtId="0" fontId="66" fillId="0" borderId="12" xfId="0" applyFont="1" applyBorder="1" applyAlignment="1" applyProtection="1">
      <alignment horizontal="center" vertical="top"/>
      <protection locked="0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 applyProtection="1">
      <alignment horizontal="left" vertical="top" wrapText="1"/>
      <protection locked="0"/>
    </xf>
    <xf numFmtId="0" fontId="64" fillId="0" borderId="0" xfId="0" applyFont="1" applyBorder="1" applyAlignment="1">
      <alignment horizontal="center" vertical="top" wrapText="1"/>
    </xf>
    <xf numFmtId="0" fontId="64" fillId="0" borderId="14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69" fillId="33" borderId="0" xfId="0" applyFont="1" applyFill="1" applyBorder="1" applyAlignment="1">
      <alignment horizontal="center" vertical="top"/>
    </xf>
    <xf numFmtId="0" fontId="61" fillId="33" borderId="0" xfId="0" applyFont="1" applyFill="1" applyBorder="1" applyAlignment="1">
      <alignment horizontal="center" vertical="top" wrapText="1"/>
    </xf>
    <xf numFmtId="164" fontId="69" fillId="33" borderId="0" xfId="0" applyNumberFormat="1" applyFont="1" applyFill="1" applyBorder="1" applyAlignment="1">
      <alignment horizontal="center" vertical="top"/>
    </xf>
    <xf numFmtId="0" fontId="66" fillId="33" borderId="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4" fontId="70" fillId="7" borderId="10" xfId="0" applyNumberFormat="1" applyFont="1" applyFill="1" applyBorder="1" applyAlignment="1" applyProtection="1">
      <alignment horizontal="center" vertical="top"/>
      <protection locked="0"/>
    </xf>
    <xf numFmtId="4" fontId="70" fillId="7" borderId="10" xfId="0" applyNumberFormat="1" applyFont="1" applyFill="1" applyBorder="1" applyAlignment="1" applyProtection="1">
      <alignment horizontal="center" vertical="top"/>
      <protection/>
    </xf>
    <xf numFmtId="4" fontId="70" fillId="7" borderId="10" xfId="0" applyNumberFormat="1" applyFont="1" applyFill="1" applyBorder="1" applyAlignment="1">
      <alignment horizontal="center" vertical="top"/>
    </xf>
    <xf numFmtId="165" fontId="70" fillId="33" borderId="10" xfId="0" applyNumberFormat="1" applyFont="1" applyFill="1" applyBorder="1" applyAlignment="1">
      <alignment horizontal="center" vertical="top"/>
    </xf>
    <xf numFmtId="4" fontId="70" fillId="6" borderId="10" xfId="0" applyNumberFormat="1" applyFont="1" applyFill="1" applyBorder="1" applyAlignment="1" applyProtection="1">
      <alignment horizontal="center" vertical="top"/>
      <protection locked="0"/>
    </xf>
    <xf numFmtId="4" fontId="70" fillId="6" borderId="10" xfId="0" applyNumberFormat="1" applyFont="1" applyFill="1" applyBorder="1" applyAlignment="1">
      <alignment horizontal="center" vertical="top"/>
    </xf>
    <xf numFmtId="4" fontId="57" fillId="0" borderId="10" xfId="0" applyNumberFormat="1" applyFont="1" applyBorder="1" applyAlignment="1" applyProtection="1">
      <alignment horizontal="center" vertical="top"/>
      <protection locked="0"/>
    </xf>
    <xf numFmtId="4" fontId="70" fillId="33" borderId="10" xfId="0" applyNumberFormat="1" applyFont="1" applyFill="1" applyBorder="1" applyAlignment="1" applyProtection="1">
      <alignment horizontal="center" vertical="top"/>
      <protection/>
    </xf>
    <xf numFmtId="4" fontId="57" fillId="33" borderId="10" xfId="0" applyNumberFormat="1" applyFont="1" applyFill="1" applyBorder="1" applyAlignment="1" applyProtection="1">
      <alignment horizontal="center" vertical="top"/>
      <protection locked="0"/>
    </xf>
    <xf numFmtId="4" fontId="70" fillId="33" borderId="10" xfId="0" applyNumberFormat="1" applyFont="1" applyFill="1" applyBorder="1" applyAlignment="1" applyProtection="1">
      <alignment horizontal="center" vertical="top"/>
      <protection locked="0"/>
    </xf>
    <xf numFmtId="4" fontId="70" fillId="0" borderId="10" xfId="0" applyNumberFormat="1" applyFont="1" applyBorder="1" applyAlignment="1" applyProtection="1">
      <alignment horizontal="center" vertical="top"/>
      <protection locked="0"/>
    </xf>
    <xf numFmtId="4" fontId="66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70" fillId="7" borderId="10" xfId="0" applyNumberFormat="1" applyFont="1" applyFill="1" applyBorder="1" applyAlignment="1">
      <alignment horizontal="center" vertical="top" wrapText="1"/>
    </xf>
    <xf numFmtId="4" fontId="71" fillId="0" borderId="10" xfId="0" applyNumberFormat="1" applyFont="1" applyBorder="1" applyAlignment="1" applyProtection="1">
      <alignment horizontal="center" vertical="top"/>
      <protection locked="0"/>
    </xf>
    <xf numFmtId="4" fontId="69" fillId="6" borderId="10" xfId="0" applyNumberFormat="1" applyFont="1" applyFill="1" applyBorder="1" applyAlignment="1">
      <alignment horizontal="center" vertical="top"/>
    </xf>
    <xf numFmtId="4" fontId="69" fillId="0" borderId="10" xfId="0" applyNumberFormat="1" applyFont="1" applyBorder="1" applyAlignment="1" applyProtection="1">
      <alignment horizontal="center" vertical="top"/>
      <protection locked="0"/>
    </xf>
    <xf numFmtId="0" fontId="57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top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67" fillId="0" borderId="12" xfId="0" applyFont="1" applyFill="1" applyBorder="1" applyAlignment="1">
      <alignment vertical="top" wrapText="1"/>
    </xf>
    <xf numFmtId="4" fontId="70" fillId="0" borderId="12" xfId="0" applyNumberFormat="1" applyFont="1" applyBorder="1" applyAlignment="1" applyProtection="1">
      <alignment horizontal="center" vertical="top"/>
      <protection locked="0"/>
    </xf>
    <xf numFmtId="0" fontId="73" fillId="0" borderId="10" xfId="0" applyFont="1" applyFill="1" applyBorder="1" applyAlignment="1">
      <alignment horizontal="center" vertical="top" wrapText="1"/>
    </xf>
    <xf numFmtId="4" fontId="71" fillId="0" borderId="10" xfId="0" applyNumberFormat="1" applyFont="1" applyBorder="1" applyAlignment="1">
      <alignment vertical="top"/>
    </xf>
    <xf numFmtId="0" fontId="71" fillId="0" borderId="0" xfId="0" applyFont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4" fontId="69" fillId="33" borderId="0" xfId="0" applyNumberFormat="1" applyFont="1" applyFill="1" applyBorder="1" applyAlignment="1">
      <alignment horizontal="center" vertical="top"/>
    </xf>
    <xf numFmtId="0" fontId="62" fillId="0" borderId="0" xfId="0" applyFont="1" applyAlignment="1" applyProtection="1">
      <alignment/>
      <protection locked="0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 vertical="top"/>
    </xf>
    <xf numFmtId="16" fontId="62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horizontal="right" vertical="top"/>
    </xf>
    <xf numFmtId="0" fontId="74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57" fillId="0" borderId="0" xfId="0" applyFont="1" applyBorder="1" applyAlignment="1">
      <alignment vertical="center" wrapText="1"/>
    </xf>
    <xf numFmtId="0" fontId="67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/>
      <protection locked="0"/>
    </xf>
    <xf numFmtId="0" fontId="69" fillId="0" borderId="0" xfId="0" applyFont="1" applyAlignment="1">
      <alignment/>
    </xf>
    <xf numFmtId="0" fontId="68" fillId="0" borderId="0" xfId="0" applyFont="1" applyAlignment="1" applyProtection="1">
      <alignment vertical="center"/>
      <protection locked="0"/>
    </xf>
    <xf numFmtId="0" fontId="71" fillId="0" borderId="0" xfId="0" applyFont="1" applyAlignment="1" applyProtection="1">
      <alignment/>
      <protection locked="0"/>
    </xf>
    <xf numFmtId="0" fontId="75" fillId="0" borderId="0" xfId="0" applyFont="1" applyAlignment="1">
      <alignment horizontal="left"/>
    </xf>
    <xf numFmtId="0" fontId="76" fillId="0" borderId="0" xfId="0" applyFont="1" applyAlignment="1">
      <alignment/>
    </xf>
    <xf numFmtId="4" fontId="70" fillId="7" borderId="10" xfId="0" applyNumberFormat="1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69" fillId="6" borderId="15" xfId="0" applyFont="1" applyFill="1" applyBorder="1" applyAlignment="1">
      <alignment horizontal="center" vertical="top"/>
    </xf>
    <xf numFmtId="0" fontId="69" fillId="6" borderId="13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center" wrapText="1"/>
    </xf>
    <xf numFmtId="4" fontId="70" fillId="7" borderId="10" xfId="0" applyNumberFormat="1" applyFont="1" applyFill="1" applyBorder="1" applyAlignment="1">
      <alignment horizontal="center" vertical="top" wrapText="1"/>
    </xf>
    <xf numFmtId="0" fontId="66" fillId="33" borderId="15" xfId="0" applyFont="1" applyFill="1" applyBorder="1" applyAlignment="1">
      <alignment horizontal="center" vertical="top" wrapText="1"/>
    </xf>
    <xf numFmtId="0" fontId="66" fillId="33" borderId="13" xfId="0" applyFont="1" applyFill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/>
    </xf>
    <xf numFmtId="0" fontId="74" fillId="0" borderId="0" xfId="0" applyFont="1" applyAlignment="1">
      <alignment horizontal="right"/>
    </xf>
    <xf numFmtId="4" fontId="69" fillId="6" borderId="15" xfId="0" applyNumberFormat="1" applyFont="1" applyFill="1" applyBorder="1" applyAlignment="1">
      <alignment horizontal="center" vertical="top"/>
    </xf>
    <xf numFmtId="4" fontId="69" fillId="6" borderId="13" xfId="0" applyNumberFormat="1" applyFont="1" applyFill="1" applyBorder="1" applyAlignment="1">
      <alignment horizontal="center" vertical="top"/>
    </xf>
    <xf numFmtId="0" fontId="57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>
      <alignment horizontal="right" vertical="center" wrapText="1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top" wrapText="1"/>
    </xf>
    <xf numFmtId="0" fontId="69" fillId="0" borderId="0" xfId="0" applyFont="1" applyAlignment="1" applyProtection="1">
      <alignment horizontal="center"/>
      <protection locked="0"/>
    </xf>
    <xf numFmtId="0" fontId="69" fillId="0" borderId="14" xfId="0" applyFont="1" applyBorder="1" applyAlignment="1" applyProtection="1">
      <alignment horizontal="center"/>
      <protection locked="0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view="pageBreakPreview" zoomScale="75" zoomScaleNormal="75" zoomScaleSheetLayoutView="75" zoomScalePageLayoutView="0" workbookViewId="0" topLeftCell="A1">
      <selection activeCell="C21" sqref="C21"/>
    </sheetView>
  </sheetViews>
  <sheetFormatPr defaultColWidth="9.140625" defaultRowHeight="15"/>
  <cols>
    <col min="1" max="1" width="6.140625" style="0" customWidth="1"/>
    <col min="2" max="2" width="108.8515625" style="0" customWidth="1"/>
    <col min="3" max="3" width="7.8515625" style="0" customWidth="1"/>
    <col min="4" max="4" width="25.140625" style="0" customWidth="1"/>
    <col min="5" max="5" width="20.28125" style="0" customWidth="1"/>
    <col min="6" max="6" width="22.57421875" style="0" customWidth="1"/>
    <col min="7" max="7" width="13.8515625" style="0" customWidth="1"/>
    <col min="8" max="8" width="22.8515625" style="0" customWidth="1"/>
    <col min="9" max="9" width="22.57421875" style="0" customWidth="1"/>
    <col min="10" max="10" width="29.00390625" style="0" customWidth="1"/>
    <col min="11" max="11" width="19.8515625" style="0" customWidth="1"/>
    <col min="12" max="12" width="21.140625" style="0" customWidth="1"/>
  </cols>
  <sheetData>
    <row r="1" spans="11:12" ht="15" customHeight="1">
      <c r="K1" s="107" t="s">
        <v>0</v>
      </c>
      <c r="L1" s="107"/>
    </row>
    <row r="2" spans="10:12" ht="15" customHeight="1">
      <c r="J2" s="103" t="s">
        <v>38</v>
      </c>
      <c r="K2" s="103"/>
      <c r="L2" s="103"/>
    </row>
    <row r="3" spans="10:12" ht="16.5" customHeight="1">
      <c r="J3" s="103" t="s">
        <v>31</v>
      </c>
      <c r="K3" s="103"/>
      <c r="L3" s="103"/>
    </row>
    <row r="4" spans="10:12" ht="15.75" customHeight="1">
      <c r="J4" s="103" t="s">
        <v>72</v>
      </c>
      <c r="K4" s="103"/>
      <c r="L4" s="103"/>
    </row>
    <row r="5" ht="1.5" customHeight="1"/>
    <row r="6" spans="1:12" ht="18.75">
      <c r="A6" s="118" t="s">
        <v>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48.75" customHeight="1">
      <c r="A7" s="108" t="s">
        <v>71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28.5" customHeight="1">
      <c r="A8" s="106" t="s">
        <v>80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35.25" customHeight="1">
      <c r="A9" s="109" t="s">
        <v>74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6" ht="15.75">
      <c r="A10" s="110" t="s">
        <v>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P10" s="3"/>
    </row>
    <row r="11" spans="6:16" ht="3.75" customHeight="1">
      <c r="F11" s="1"/>
      <c r="G11" s="34"/>
      <c r="H11" s="45"/>
      <c r="I11" s="66"/>
      <c r="J11" s="1"/>
      <c r="P11" s="3"/>
    </row>
    <row r="12" spans="1:16" ht="41.25" customHeight="1">
      <c r="A12" s="40">
        <v>1</v>
      </c>
      <c r="B12" s="119" t="s">
        <v>73</v>
      </c>
      <c r="C12" s="119"/>
      <c r="D12" s="119"/>
      <c r="E12" s="119"/>
      <c r="F12" s="119"/>
      <c r="G12" s="119"/>
      <c r="H12" s="39">
        <v>1591</v>
      </c>
      <c r="I12" s="85" t="s">
        <v>25</v>
      </c>
      <c r="L12" s="17"/>
      <c r="M12" s="17"/>
      <c r="N12" s="17"/>
      <c r="P12" s="3"/>
    </row>
    <row r="13" spans="1:16" ht="9" customHeight="1">
      <c r="A13" s="38"/>
      <c r="B13" s="83"/>
      <c r="C13" s="83"/>
      <c r="D13" s="84"/>
      <c r="E13" s="84"/>
      <c r="F13" s="84"/>
      <c r="G13" s="84"/>
      <c r="H13" s="15"/>
      <c r="I13" s="15"/>
      <c r="J13" s="15"/>
      <c r="L13" s="4"/>
      <c r="P13" s="3"/>
    </row>
    <row r="14" spans="1:25" ht="67.5" customHeight="1">
      <c r="A14" s="40">
        <v>2</v>
      </c>
      <c r="B14" s="119" t="s">
        <v>49</v>
      </c>
      <c r="C14" s="119"/>
      <c r="D14" s="119"/>
      <c r="E14" s="119"/>
      <c r="F14" s="119"/>
      <c r="G14" s="119"/>
      <c r="H14" s="39">
        <v>11</v>
      </c>
      <c r="I14" s="68"/>
      <c r="J14" s="16"/>
      <c r="L14" s="4"/>
      <c r="P14" s="3"/>
      <c r="T14" s="5"/>
      <c r="U14" s="5"/>
      <c r="V14" s="5"/>
      <c r="W14" s="5"/>
      <c r="X14" s="5"/>
      <c r="Y14" s="5"/>
    </row>
    <row r="15" spans="13:25" ht="3" customHeight="1">
      <c r="M15" s="7"/>
      <c r="N15" s="7"/>
      <c r="O15" s="7"/>
      <c r="P15" s="7"/>
      <c r="Q15" s="7"/>
      <c r="R15" s="7"/>
      <c r="T15" s="5"/>
      <c r="U15" s="5"/>
      <c r="V15" s="5"/>
      <c r="W15" s="5"/>
      <c r="X15" s="5"/>
      <c r="Y15" s="5"/>
    </row>
    <row r="16" spans="1:25" ht="36" customHeight="1">
      <c r="A16" s="95" t="s">
        <v>59</v>
      </c>
      <c r="B16" s="95" t="s">
        <v>4</v>
      </c>
      <c r="C16" s="95" t="s">
        <v>5</v>
      </c>
      <c r="D16" s="95" t="s">
        <v>23</v>
      </c>
      <c r="E16" s="95" t="s">
        <v>24</v>
      </c>
      <c r="F16" s="95" t="s">
        <v>41</v>
      </c>
      <c r="G16" s="95" t="s">
        <v>44</v>
      </c>
      <c r="H16" s="95" t="s">
        <v>48</v>
      </c>
      <c r="I16" s="95"/>
      <c r="J16" s="95"/>
      <c r="K16" s="111" t="s">
        <v>42</v>
      </c>
      <c r="L16" s="112"/>
      <c r="M16" s="7"/>
      <c r="N16" s="7"/>
      <c r="O16" s="7"/>
      <c r="P16" s="7"/>
      <c r="Q16" s="7"/>
      <c r="R16" s="7"/>
      <c r="T16" s="4"/>
      <c r="U16" s="6"/>
      <c r="V16" s="6"/>
      <c r="W16" s="6"/>
      <c r="X16" s="6"/>
      <c r="Y16" s="6"/>
    </row>
    <row r="17" spans="1:25" ht="21" customHeight="1" hidden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113"/>
      <c r="L17" s="114"/>
      <c r="M17" s="7"/>
      <c r="N17" s="7"/>
      <c r="O17" s="7"/>
      <c r="P17" s="7"/>
      <c r="Q17" s="7"/>
      <c r="R17" s="7"/>
      <c r="T17" s="4"/>
      <c r="U17" s="6"/>
      <c r="V17" s="6"/>
      <c r="W17" s="6"/>
      <c r="X17" s="6"/>
      <c r="Y17" s="6"/>
    </row>
    <row r="18" spans="1:25" ht="283.5" customHeight="1">
      <c r="A18" s="95"/>
      <c r="B18" s="95"/>
      <c r="C18" s="95"/>
      <c r="D18" s="95"/>
      <c r="E18" s="95"/>
      <c r="F18" s="95"/>
      <c r="G18" s="95"/>
      <c r="H18" s="75" t="s">
        <v>53</v>
      </c>
      <c r="I18" s="75" t="s">
        <v>54</v>
      </c>
      <c r="J18" s="75" t="s">
        <v>58</v>
      </c>
      <c r="K18" s="62" t="s">
        <v>13</v>
      </c>
      <c r="L18" s="62" t="s">
        <v>43</v>
      </c>
      <c r="M18" s="7"/>
      <c r="N18" s="7"/>
      <c r="O18" s="7"/>
      <c r="P18" s="7"/>
      <c r="Q18" s="7"/>
      <c r="R18" s="7"/>
      <c r="T18" s="4"/>
      <c r="U18" s="6"/>
      <c r="V18" s="6"/>
      <c r="W18" s="6"/>
      <c r="X18" s="6"/>
      <c r="Y18" s="6"/>
    </row>
    <row r="19" spans="1:12" ht="30" customHeight="1">
      <c r="A19" s="63">
        <v>1</v>
      </c>
      <c r="B19" s="63">
        <v>2</v>
      </c>
      <c r="C19" s="63">
        <v>3</v>
      </c>
      <c r="D19" s="63">
        <v>83875</v>
      </c>
      <c r="E19" s="63">
        <v>5</v>
      </c>
      <c r="F19" s="63">
        <v>6</v>
      </c>
      <c r="G19" s="64" t="s">
        <v>69</v>
      </c>
      <c r="H19" s="64">
        <v>8</v>
      </c>
      <c r="I19" s="64">
        <v>9</v>
      </c>
      <c r="J19" s="64">
        <v>10</v>
      </c>
      <c r="K19" s="64" t="s">
        <v>70</v>
      </c>
      <c r="L19" s="64" t="s">
        <v>68</v>
      </c>
    </row>
    <row r="20" spans="1:15" ht="43.5" customHeight="1">
      <c r="A20" s="9">
        <v>1</v>
      </c>
      <c r="B20" s="25" t="s">
        <v>47</v>
      </c>
      <c r="C20" s="18">
        <v>1</v>
      </c>
      <c r="D20" s="46">
        <v>2003749</v>
      </c>
      <c r="E20" s="46">
        <v>1957061.61</v>
      </c>
      <c r="F20" s="46">
        <v>357624.99</v>
      </c>
      <c r="G20" s="47">
        <f>ROUND(F20/E20*100,1)</f>
        <v>18.3</v>
      </c>
      <c r="H20" s="46">
        <f>H22+H31+H32+H33</f>
        <v>0</v>
      </c>
      <c r="I20" s="46">
        <f>I22+I31+I32+I33</f>
        <v>0</v>
      </c>
      <c r="J20" s="46">
        <f>J22+J31+J32+J33</f>
        <v>188046.33000000002</v>
      </c>
      <c r="K20" s="48">
        <f>E20-H20-I20-J20-D20</f>
        <v>-234733.71999999997</v>
      </c>
      <c r="L20" s="48">
        <f>F20-H20-I20-D20</f>
        <v>-1646124.01</v>
      </c>
      <c r="N20" s="7"/>
      <c r="O20" s="7"/>
    </row>
    <row r="21" spans="1:15" ht="19.5">
      <c r="A21" s="10"/>
      <c r="B21" s="26" t="s">
        <v>6</v>
      </c>
      <c r="C21" s="8"/>
      <c r="D21" s="23"/>
      <c r="E21" s="23"/>
      <c r="F21" s="23"/>
      <c r="G21" s="23"/>
      <c r="H21" s="23"/>
      <c r="I21" s="23"/>
      <c r="J21" s="23"/>
      <c r="K21" s="23"/>
      <c r="L21" s="24"/>
      <c r="N21" s="7"/>
      <c r="O21" s="7"/>
    </row>
    <row r="22" spans="1:12" ht="39.75" customHeight="1">
      <c r="A22" s="11" t="s">
        <v>14</v>
      </c>
      <c r="B22" s="26" t="s">
        <v>27</v>
      </c>
      <c r="C22" s="19">
        <v>2</v>
      </c>
      <c r="D22" s="22" t="s">
        <v>26</v>
      </c>
      <c r="E22" s="49">
        <f>E24+E29+E30</f>
        <v>1156673</v>
      </c>
      <c r="F22" s="49">
        <f>F24+F29+F30</f>
        <v>229275</v>
      </c>
      <c r="G22" s="53">
        <f>ROUND(F22/E22*100,1)</f>
        <v>19.8</v>
      </c>
      <c r="H22" s="49">
        <f>H24+H29+H30</f>
        <v>0</v>
      </c>
      <c r="I22" s="49">
        <f>I24+I29+I30</f>
        <v>0</v>
      </c>
      <c r="J22" s="49">
        <f>J24+J29+J30</f>
        <v>171641.2</v>
      </c>
      <c r="K22" s="22" t="s">
        <v>26</v>
      </c>
      <c r="L22" s="22" t="s">
        <v>26</v>
      </c>
    </row>
    <row r="23" spans="1:12" ht="19.5">
      <c r="A23" s="10"/>
      <c r="B23" s="26" t="s">
        <v>7</v>
      </c>
      <c r="C23" s="8"/>
      <c r="D23" s="23"/>
      <c r="E23" s="23"/>
      <c r="F23" s="23"/>
      <c r="G23" s="23"/>
      <c r="H23" s="23"/>
      <c r="I23" s="23"/>
      <c r="J23" s="23"/>
      <c r="K23" s="23"/>
      <c r="L23" s="24"/>
    </row>
    <row r="24" spans="1:12" ht="67.5" customHeight="1">
      <c r="A24" s="12" t="s">
        <v>15</v>
      </c>
      <c r="B24" s="27" t="s">
        <v>8</v>
      </c>
      <c r="C24" s="20">
        <v>3</v>
      </c>
      <c r="D24" s="50">
        <v>662031</v>
      </c>
      <c r="E24" s="51">
        <f>E26+E27+E28</f>
        <v>681889.4</v>
      </c>
      <c r="F24" s="51">
        <f>F26+F27+F28</f>
        <v>148733.7</v>
      </c>
      <c r="G24" s="51">
        <f>ROUND(F24/E24*100,1)</f>
        <v>21.8</v>
      </c>
      <c r="H24" s="51">
        <f>H26+H27+H28</f>
        <v>0</v>
      </c>
      <c r="I24" s="51">
        <f>I26+I27+I28</f>
        <v>0</v>
      </c>
      <c r="J24" s="51">
        <f>J26+J27+J28</f>
        <v>120956.4</v>
      </c>
      <c r="K24" s="50">
        <f>E24-H24-I24-J24-D24</f>
        <v>-101098</v>
      </c>
      <c r="L24" s="50">
        <f>F24-H24-I24-D24</f>
        <v>-513297.3</v>
      </c>
    </row>
    <row r="25" spans="1:15" ht="18.75">
      <c r="A25" s="10"/>
      <c r="B25" s="28" t="s">
        <v>6</v>
      </c>
      <c r="C25" s="8"/>
      <c r="D25" s="23"/>
      <c r="E25" s="23" t="s">
        <v>3</v>
      </c>
      <c r="F25" s="23"/>
      <c r="G25" s="23"/>
      <c r="H25" s="23"/>
      <c r="I25" s="23"/>
      <c r="J25" s="35"/>
      <c r="K25" s="23"/>
      <c r="L25" s="24"/>
      <c r="M25" s="2"/>
      <c r="N25" s="2"/>
      <c r="O25" s="2"/>
    </row>
    <row r="26" spans="1:12" ht="84.75" customHeight="1">
      <c r="A26" s="10" t="s">
        <v>10</v>
      </c>
      <c r="B26" s="28" t="s">
        <v>64</v>
      </c>
      <c r="C26" s="8">
        <v>4</v>
      </c>
      <c r="D26" s="22" t="s">
        <v>26</v>
      </c>
      <c r="E26" s="55">
        <v>387127</v>
      </c>
      <c r="F26" s="55">
        <v>91491</v>
      </c>
      <c r="G26" s="53">
        <f aca="true" t="shared" si="0" ref="G26:G33">ROUND(F26/E26*100,1)</f>
        <v>23.6</v>
      </c>
      <c r="H26" s="55"/>
      <c r="I26" s="55"/>
      <c r="J26" s="55">
        <v>72698</v>
      </c>
      <c r="K26" s="22" t="s">
        <v>26</v>
      </c>
      <c r="L26" s="22" t="s">
        <v>26</v>
      </c>
    </row>
    <row r="27" spans="1:12" ht="39.75" customHeight="1">
      <c r="A27" s="10" t="s">
        <v>10</v>
      </c>
      <c r="B27" s="29" t="s">
        <v>12</v>
      </c>
      <c r="C27" s="8">
        <v>5</v>
      </c>
      <c r="D27" s="22" t="s">
        <v>26</v>
      </c>
      <c r="E27" s="52"/>
      <c r="F27" s="52"/>
      <c r="G27" s="53" t="e">
        <f t="shared" si="0"/>
        <v>#DIV/0!</v>
      </c>
      <c r="H27" s="53"/>
      <c r="I27" s="53"/>
      <c r="J27" s="54"/>
      <c r="K27" s="22" t="s">
        <v>26</v>
      </c>
      <c r="L27" s="22" t="s">
        <v>26</v>
      </c>
    </row>
    <row r="28" spans="1:14" ht="37.5">
      <c r="A28" s="10" t="s">
        <v>10</v>
      </c>
      <c r="B28" s="29" t="s">
        <v>9</v>
      </c>
      <c r="C28" s="8">
        <v>6</v>
      </c>
      <c r="D28" s="22" t="s">
        <v>26</v>
      </c>
      <c r="E28" s="52">
        <v>294762.4</v>
      </c>
      <c r="F28" s="52">
        <v>57242.7</v>
      </c>
      <c r="G28" s="53">
        <f t="shared" si="0"/>
        <v>19.4</v>
      </c>
      <c r="H28" s="53"/>
      <c r="I28" s="53"/>
      <c r="J28" s="54">
        <v>48258.4</v>
      </c>
      <c r="K28" s="22" t="s">
        <v>26</v>
      </c>
      <c r="L28" s="22" t="s">
        <v>26</v>
      </c>
      <c r="N28" s="5"/>
    </row>
    <row r="29" spans="1:14" ht="48.75" customHeight="1">
      <c r="A29" s="79" t="s">
        <v>16</v>
      </c>
      <c r="B29" s="30" t="s">
        <v>36</v>
      </c>
      <c r="C29" s="8">
        <v>7</v>
      </c>
      <c r="D29" s="22">
        <v>58224</v>
      </c>
      <c r="E29" s="55">
        <v>394786.8</v>
      </c>
      <c r="F29" s="56">
        <v>80541.3</v>
      </c>
      <c r="G29" s="53">
        <f t="shared" si="0"/>
        <v>20.4</v>
      </c>
      <c r="H29" s="53"/>
      <c r="I29" s="53"/>
      <c r="J29" s="57">
        <v>50684.8</v>
      </c>
      <c r="K29" s="22" t="s">
        <v>26</v>
      </c>
      <c r="L29" s="22" t="s">
        <v>26</v>
      </c>
      <c r="N29" s="5"/>
    </row>
    <row r="30" spans="1:12" ht="35.25" customHeight="1">
      <c r="A30" s="79" t="s">
        <v>34</v>
      </c>
      <c r="B30" s="30" t="s">
        <v>35</v>
      </c>
      <c r="C30" s="8">
        <v>8</v>
      </c>
      <c r="D30" s="22" t="s">
        <v>26</v>
      </c>
      <c r="E30" s="56">
        <v>79996.8</v>
      </c>
      <c r="F30" s="56"/>
      <c r="G30" s="53">
        <f t="shared" si="0"/>
        <v>0</v>
      </c>
      <c r="H30" s="53"/>
      <c r="I30" s="53"/>
      <c r="J30" s="56"/>
      <c r="K30" s="22" t="s">
        <v>26</v>
      </c>
      <c r="L30" s="22" t="s">
        <v>26</v>
      </c>
    </row>
    <row r="31" spans="1:12" ht="43.5" customHeight="1">
      <c r="A31" s="79" t="s">
        <v>50</v>
      </c>
      <c r="B31" s="69" t="s">
        <v>60</v>
      </c>
      <c r="C31" s="8">
        <v>9</v>
      </c>
      <c r="D31" s="22" t="s">
        <v>26</v>
      </c>
      <c r="E31" s="56">
        <v>40000</v>
      </c>
      <c r="F31" s="70"/>
      <c r="G31" s="53">
        <f t="shared" si="0"/>
        <v>0</v>
      </c>
      <c r="H31" s="53"/>
      <c r="I31" s="53"/>
      <c r="J31" s="56"/>
      <c r="K31" s="22"/>
      <c r="L31" s="22"/>
    </row>
    <row r="32" spans="1:12" ht="61.5" customHeight="1">
      <c r="A32" s="80" t="s">
        <v>51</v>
      </c>
      <c r="B32" s="69" t="s">
        <v>55</v>
      </c>
      <c r="C32" s="8">
        <v>10</v>
      </c>
      <c r="D32" s="22">
        <v>17584</v>
      </c>
      <c r="E32" s="56">
        <v>355356</v>
      </c>
      <c r="F32" s="70">
        <v>69241.02</v>
      </c>
      <c r="G32" s="53">
        <f t="shared" si="0"/>
        <v>19.5</v>
      </c>
      <c r="H32" s="53"/>
      <c r="I32" s="53"/>
      <c r="J32" s="56">
        <v>6138.2</v>
      </c>
      <c r="K32" s="22" t="s">
        <v>26</v>
      </c>
      <c r="L32" s="22" t="s">
        <v>26</v>
      </c>
    </row>
    <row r="33" spans="1:12" ht="41.25" customHeight="1">
      <c r="A33" s="80" t="s">
        <v>56</v>
      </c>
      <c r="B33" s="69" t="s">
        <v>52</v>
      </c>
      <c r="C33" s="8">
        <v>11</v>
      </c>
      <c r="D33" s="22">
        <v>8067</v>
      </c>
      <c r="E33" s="56">
        <v>405032.61</v>
      </c>
      <c r="F33" s="70">
        <v>59108.97</v>
      </c>
      <c r="G33" s="53">
        <f t="shared" si="0"/>
        <v>14.6</v>
      </c>
      <c r="H33" s="53"/>
      <c r="I33" s="53"/>
      <c r="J33" s="56">
        <v>10266.93</v>
      </c>
      <c r="K33" s="22" t="s">
        <v>26</v>
      </c>
      <c r="L33" s="22" t="s">
        <v>26</v>
      </c>
    </row>
    <row r="34" spans="1:12" ht="19.5">
      <c r="A34" s="94" t="s">
        <v>11</v>
      </c>
      <c r="B34" s="94"/>
      <c r="C34" s="94"/>
      <c r="D34" s="94"/>
      <c r="E34" s="94"/>
      <c r="F34" s="94"/>
      <c r="G34" s="94"/>
      <c r="H34" s="94"/>
      <c r="I34" s="33"/>
      <c r="J34" s="33"/>
      <c r="K34" s="33"/>
      <c r="L34" s="33"/>
    </row>
    <row r="35" spans="1:8" ht="57.75" customHeight="1">
      <c r="A35" s="94"/>
      <c r="B35" s="94"/>
      <c r="C35" s="71"/>
      <c r="D35" s="82" t="s">
        <v>29</v>
      </c>
      <c r="E35" s="65" t="s">
        <v>28</v>
      </c>
      <c r="F35" s="65" t="s">
        <v>30</v>
      </c>
      <c r="G35" s="98" t="s">
        <v>61</v>
      </c>
      <c r="H35" s="98"/>
    </row>
    <row r="36" spans="1:20" ht="39">
      <c r="A36" s="13">
        <v>2</v>
      </c>
      <c r="B36" s="31" t="s">
        <v>21</v>
      </c>
      <c r="C36" s="21">
        <v>12</v>
      </c>
      <c r="D36" s="58">
        <f>D41+D44</f>
        <v>5</v>
      </c>
      <c r="E36" s="93">
        <f>E41+E44</f>
        <v>5</v>
      </c>
      <c r="F36" s="93">
        <f>F41+F44</f>
        <v>4</v>
      </c>
      <c r="G36" s="99">
        <f>G41+G44</f>
        <v>4</v>
      </c>
      <c r="H36" s="99"/>
      <c r="M36" s="74"/>
      <c r="N36" s="73"/>
      <c r="O36" s="73"/>
      <c r="P36" s="73"/>
      <c r="Q36" s="73"/>
      <c r="R36" s="73"/>
      <c r="S36" s="73"/>
      <c r="T36" s="73"/>
    </row>
    <row r="37" spans="1:13" ht="19.5">
      <c r="A37" s="14"/>
      <c r="B37" s="30" t="s">
        <v>6</v>
      </c>
      <c r="C37" s="8"/>
      <c r="D37" s="72"/>
      <c r="E37" s="72"/>
      <c r="F37" s="72"/>
      <c r="G37" s="102"/>
      <c r="H37" s="102"/>
      <c r="M37" s="74"/>
    </row>
    <row r="38" spans="1:13" ht="55.5" customHeight="1">
      <c r="A38" s="14" t="s">
        <v>17</v>
      </c>
      <c r="B38" s="37" t="s">
        <v>67</v>
      </c>
      <c r="C38" s="8">
        <v>13</v>
      </c>
      <c r="D38" s="59">
        <v>1</v>
      </c>
      <c r="E38" s="59">
        <v>1</v>
      </c>
      <c r="F38" s="59">
        <v>1</v>
      </c>
      <c r="G38" s="100">
        <v>1</v>
      </c>
      <c r="H38" s="101"/>
      <c r="M38" s="74"/>
    </row>
    <row r="39" spans="1:13" ht="37.5">
      <c r="A39" s="14" t="s">
        <v>18</v>
      </c>
      <c r="B39" s="36" t="s">
        <v>32</v>
      </c>
      <c r="C39" s="8">
        <v>14</v>
      </c>
      <c r="D39" s="57"/>
      <c r="E39" s="52"/>
      <c r="F39" s="59"/>
      <c r="G39" s="100"/>
      <c r="H39" s="101"/>
      <c r="M39" s="74"/>
    </row>
    <row r="40" spans="1:13" ht="37.5">
      <c r="A40" s="14" t="s">
        <v>19</v>
      </c>
      <c r="B40" s="32" t="s">
        <v>33</v>
      </c>
      <c r="C40" s="8">
        <v>15</v>
      </c>
      <c r="D40" s="57">
        <v>1</v>
      </c>
      <c r="E40" s="59">
        <v>1</v>
      </c>
      <c r="F40" s="59">
        <v>1</v>
      </c>
      <c r="G40" s="100">
        <v>1</v>
      </c>
      <c r="H40" s="101"/>
      <c r="M40" s="74"/>
    </row>
    <row r="41" spans="1:13" ht="18.75">
      <c r="A41" s="96" t="s">
        <v>22</v>
      </c>
      <c r="B41" s="97"/>
      <c r="C41" s="20">
        <v>16</v>
      </c>
      <c r="D41" s="60">
        <f>D38+D39+D40</f>
        <v>2</v>
      </c>
      <c r="E41" s="60">
        <f>E38+E39+E40</f>
        <v>2</v>
      </c>
      <c r="F41" s="60">
        <f>F38+F39+F40</f>
        <v>2</v>
      </c>
      <c r="G41" s="104">
        <f>G38+G39+G40</f>
        <v>2</v>
      </c>
      <c r="H41" s="105"/>
      <c r="I41" s="33"/>
      <c r="J41" s="73" t="s">
        <v>57</v>
      </c>
      <c r="K41" s="73"/>
      <c r="L41" s="73"/>
      <c r="M41" s="73"/>
    </row>
    <row r="42" spans="1:20" ht="48" customHeight="1">
      <c r="A42" s="81" t="s">
        <v>20</v>
      </c>
      <c r="B42" s="30" t="s">
        <v>37</v>
      </c>
      <c r="C42" s="8">
        <v>17</v>
      </c>
      <c r="D42" s="57" t="s">
        <v>26</v>
      </c>
      <c r="E42" s="61">
        <v>2</v>
      </c>
      <c r="F42" s="61">
        <v>2</v>
      </c>
      <c r="G42" s="100">
        <v>2</v>
      </c>
      <c r="H42" s="101"/>
      <c r="J42" s="73"/>
      <c r="K42" s="73"/>
      <c r="L42" s="73"/>
      <c r="M42" s="73"/>
      <c r="N42" s="67"/>
      <c r="O42" s="67"/>
      <c r="P42" s="67"/>
      <c r="Q42" s="67"/>
      <c r="R42" s="67"/>
      <c r="S42" s="67"/>
      <c r="T42" s="67"/>
    </row>
    <row r="43" spans="1:13" ht="26.25" customHeight="1">
      <c r="A43" s="81" t="s">
        <v>40</v>
      </c>
      <c r="B43" s="30" t="s">
        <v>39</v>
      </c>
      <c r="C43" s="8">
        <v>18</v>
      </c>
      <c r="D43" s="57" t="s">
        <v>26</v>
      </c>
      <c r="E43" s="61">
        <v>1</v>
      </c>
      <c r="F43" s="61"/>
      <c r="G43" s="100"/>
      <c r="H43" s="101"/>
      <c r="I43" s="33"/>
      <c r="J43" s="73"/>
      <c r="K43" s="73"/>
      <c r="L43" s="73"/>
      <c r="M43" s="73"/>
    </row>
    <row r="44" spans="1:13" ht="18.75">
      <c r="A44" s="96" t="s">
        <v>46</v>
      </c>
      <c r="B44" s="97"/>
      <c r="C44" s="20">
        <v>19</v>
      </c>
      <c r="D44" s="60">
        <v>3</v>
      </c>
      <c r="E44" s="60">
        <f>E42+E43</f>
        <v>3</v>
      </c>
      <c r="F44" s="60">
        <f>F42+F43</f>
        <v>2</v>
      </c>
      <c r="G44" s="104">
        <f>G42+G43</f>
        <v>2</v>
      </c>
      <c r="H44" s="105"/>
      <c r="I44" s="33"/>
      <c r="J44" s="73"/>
      <c r="K44" s="73"/>
      <c r="L44" s="73"/>
      <c r="M44" s="73"/>
    </row>
    <row r="45" spans="1:13" ht="15.75" customHeight="1">
      <c r="A45" s="41"/>
      <c r="B45" s="41"/>
      <c r="C45" s="42"/>
      <c r="D45" s="76"/>
      <c r="E45" s="76"/>
      <c r="F45" s="76"/>
      <c r="G45" s="76"/>
      <c r="H45" s="76"/>
      <c r="I45" s="33"/>
      <c r="J45" s="73"/>
      <c r="K45" s="73"/>
      <c r="L45" s="73"/>
      <c r="M45" s="73"/>
    </row>
    <row r="46" spans="1:7" ht="0.75" customHeight="1">
      <c r="A46" s="41"/>
      <c r="B46" s="41"/>
      <c r="C46" s="42"/>
      <c r="D46" s="43"/>
      <c r="E46" s="43"/>
      <c r="F46" s="43"/>
      <c r="G46" s="44"/>
    </row>
    <row r="47" spans="1:9" s="78" customFormat="1" ht="17.25" customHeight="1">
      <c r="A47" s="77"/>
      <c r="B47" s="86" t="s">
        <v>62</v>
      </c>
      <c r="C47" s="116"/>
      <c r="D47" s="116"/>
      <c r="E47" s="87"/>
      <c r="F47" s="116" t="s">
        <v>75</v>
      </c>
      <c r="G47" s="116"/>
      <c r="H47" s="88"/>
      <c r="I47" s="77"/>
    </row>
    <row r="48" spans="1:12" s="78" customFormat="1" ht="19.5">
      <c r="A48" s="77"/>
      <c r="B48" s="86" t="s">
        <v>63</v>
      </c>
      <c r="C48" s="117"/>
      <c r="D48" s="117"/>
      <c r="E48" s="87"/>
      <c r="F48" s="117"/>
      <c r="G48" s="117"/>
      <c r="H48" s="87"/>
      <c r="I48" s="77"/>
      <c r="J48" s="77"/>
      <c r="K48" s="77"/>
      <c r="L48" s="77"/>
    </row>
    <row r="49" spans="1:12" s="78" customFormat="1" ht="19.5">
      <c r="A49" s="77"/>
      <c r="B49" s="86" t="s">
        <v>65</v>
      </c>
      <c r="C49" s="87"/>
      <c r="D49" s="87"/>
      <c r="E49" s="87"/>
      <c r="F49" s="87"/>
      <c r="G49" s="87"/>
      <c r="H49" s="87"/>
      <c r="I49" s="77"/>
      <c r="J49" s="77"/>
      <c r="K49" s="77"/>
      <c r="L49" s="77"/>
    </row>
    <row r="50" spans="1:12" s="78" customFormat="1" ht="19.5">
      <c r="A50" s="77"/>
      <c r="B50" s="86"/>
      <c r="C50" s="116"/>
      <c r="D50" s="116"/>
      <c r="E50" s="87"/>
      <c r="F50" s="116" t="s">
        <v>76</v>
      </c>
      <c r="G50" s="116"/>
      <c r="H50" s="87"/>
      <c r="I50" s="77"/>
      <c r="J50" s="77"/>
      <c r="K50" s="77"/>
      <c r="L50" s="77"/>
    </row>
    <row r="51" spans="1:12" s="78" customFormat="1" ht="19.5">
      <c r="A51" s="77"/>
      <c r="B51" s="86" t="s">
        <v>78</v>
      </c>
      <c r="C51" s="117"/>
      <c r="D51" s="117"/>
      <c r="E51" s="87"/>
      <c r="F51" s="117"/>
      <c r="G51" s="117"/>
      <c r="H51" s="87"/>
      <c r="I51" s="77"/>
      <c r="J51" s="77"/>
      <c r="K51" s="77"/>
      <c r="L51" s="77"/>
    </row>
    <row r="52" spans="1:12" s="78" customFormat="1" ht="19.5">
      <c r="A52" s="77"/>
      <c r="B52" s="86" t="s">
        <v>65</v>
      </c>
      <c r="C52" s="87"/>
      <c r="D52" s="87"/>
      <c r="E52" s="87"/>
      <c r="F52" s="87"/>
      <c r="G52" s="87"/>
      <c r="H52" s="87"/>
      <c r="I52" s="77"/>
      <c r="J52" s="77"/>
      <c r="K52" s="77"/>
      <c r="L52" s="77"/>
    </row>
    <row r="53" spans="1:12" ht="18.75">
      <c r="A53" s="33"/>
      <c r="B53" s="89" t="s">
        <v>79</v>
      </c>
      <c r="C53" s="90"/>
      <c r="D53" s="90"/>
      <c r="E53" s="90"/>
      <c r="F53" s="90"/>
      <c r="G53" s="90"/>
      <c r="H53" s="90"/>
      <c r="I53" s="33"/>
      <c r="J53" s="33"/>
      <c r="K53" s="33"/>
      <c r="L53" s="33"/>
    </row>
    <row r="54" spans="1:12" ht="18.75">
      <c r="A54" s="33"/>
      <c r="B54" s="89" t="s">
        <v>77</v>
      </c>
      <c r="C54" s="90"/>
      <c r="D54" s="90"/>
      <c r="E54" s="90"/>
      <c r="F54" s="90"/>
      <c r="G54" s="90"/>
      <c r="H54" s="90"/>
      <c r="I54" s="33"/>
      <c r="J54" s="33"/>
      <c r="K54" s="33"/>
      <c r="L54" s="33"/>
    </row>
    <row r="55" spans="1:12" ht="8.25" customHeight="1">
      <c r="A55" s="33"/>
      <c r="B55" s="89"/>
      <c r="C55" s="90"/>
      <c r="D55" s="90"/>
      <c r="E55" s="90"/>
      <c r="F55" s="90"/>
      <c r="G55" s="90"/>
      <c r="H55" s="90"/>
      <c r="I55" s="33"/>
      <c r="J55" s="33"/>
      <c r="K55" s="33"/>
      <c r="L55" s="33"/>
    </row>
    <row r="56" ht="2.25" customHeight="1"/>
    <row r="57" spans="2:12" ht="23.25" customHeight="1">
      <c r="B57" s="91" t="s">
        <v>45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21" customHeight="1">
      <c r="A58" s="5"/>
      <c r="B58" s="115" t="s">
        <v>66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</row>
    <row r="59" spans="1:12" ht="15" customHeight="1">
      <c r="A59" s="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</row>
    <row r="60" spans="1:12" ht="52.5" customHeight="1">
      <c r="A60" s="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</row>
  </sheetData>
  <sheetProtection/>
  <mergeCells count="39">
    <mergeCell ref="B58:L60"/>
    <mergeCell ref="C50:D51"/>
    <mergeCell ref="C47:D48"/>
    <mergeCell ref="F47:G48"/>
    <mergeCell ref="F50:G51"/>
    <mergeCell ref="J3:L3"/>
    <mergeCell ref="J4:L4"/>
    <mergeCell ref="A6:L6"/>
    <mergeCell ref="B12:G12"/>
    <mergeCell ref="B14:G14"/>
    <mergeCell ref="A8:L8"/>
    <mergeCell ref="K1:L1"/>
    <mergeCell ref="A7:L7"/>
    <mergeCell ref="A9:L9"/>
    <mergeCell ref="A10:L10"/>
    <mergeCell ref="G16:G18"/>
    <mergeCell ref="F16:F18"/>
    <mergeCell ref="E16:E18"/>
    <mergeCell ref="D16:D18"/>
    <mergeCell ref="K16:L17"/>
    <mergeCell ref="J2:L2"/>
    <mergeCell ref="G44:H44"/>
    <mergeCell ref="G40:H40"/>
    <mergeCell ref="G41:H41"/>
    <mergeCell ref="A34:H34"/>
    <mergeCell ref="C16:C18"/>
    <mergeCell ref="B16:B18"/>
    <mergeCell ref="G42:H42"/>
    <mergeCell ref="G43:H43"/>
    <mergeCell ref="A41:B41"/>
    <mergeCell ref="A35:B35"/>
    <mergeCell ref="A16:A18"/>
    <mergeCell ref="A44:B44"/>
    <mergeCell ref="H16:J17"/>
    <mergeCell ref="G35:H35"/>
    <mergeCell ref="G36:H36"/>
    <mergeCell ref="G38:H38"/>
    <mergeCell ref="G37:H37"/>
    <mergeCell ref="G39:H39"/>
  </mergeCells>
  <printOptions/>
  <pageMargins left="0.5118110236220472" right="0.1968503937007874" top="0.5905511811023623" bottom="0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Свиридова</dc:creator>
  <cp:keywords/>
  <dc:description/>
  <cp:lastModifiedBy>Пользователь Windows</cp:lastModifiedBy>
  <cp:lastPrinted>2020-01-17T14:44:02Z</cp:lastPrinted>
  <dcterms:created xsi:type="dcterms:W3CDTF">2016-01-12T08:08:14Z</dcterms:created>
  <dcterms:modified xsi:type="dcterms:W3CDTF">2020-05-06T10:28:42Z</dcterms:modified>
  <cp:category/>
  <cp:version/>
  <cp:contentType/>
  <cp:contentStatus/>
</cp:coreProperties>
</file>