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<sst xmlns="http://schemas.openxmlformats.org/spreadsheetml/2006/main" count="136" uniqueCount="73">
  <si>
    <t>Приложение</t>
  </si>
  <si>
    <t>ОТЧЕТ</t>
  </si>
  <si>
    <t>(наименование муниципального образования)</t>
  </si>
  <si>
    <t xml:space="preserve">                   </t>
  </si>
  <si>
    <t>М.П.                     Глава муниципального образования</t>
  </si>
  <si>
    <t xml:space="preserve">                                                                         (Ф.И.О.)</t>
  </si>
  <si>
    <t xml:space="preserve">                               (подразделения)                           (Ф.И.О.)</t>
  </si>
  <si>
    <t xml:space="preserve">            </t>
  </si>
  <si>
    <t xml:space="preserve">Наименование показателя </t>
  </si>
  <si>
    <t>N п/п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</si>
  <si>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</si>
  <si>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</si>
  <si>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</si>
  <si>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</si>
  <si>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</si>
  <si>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депутатов, выборных должностных лиц местного самоуправления, осуществляющих свои полномочия на постоянной основе (глава муниципального образования, председатель совета народных депутатов, депутаты)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</si>
  <si>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</si>
  <si>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</si>
  <si>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</si>
  <si>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</si>
  <si>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</si>
  <si>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</si>
  <si>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</si>
  <si>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</si>
  <si>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</si>
  <si>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</si>
  <si>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</si>
  <si>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</si>
  <si>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</si>
  <si>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</si>
  <si>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</si>
  <si>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</si>
  <si>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</si>
  <si>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</si>
  <si>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</si>
  <si>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</si>
  <si>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</si>
  <si>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</si>
  <si>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</t>
    </r>
    <r>
      <rPr>
        <sz val="14"/>
        <color indexed="8"/>
        <rFont val="Courier New"/>
        <family val="3"/>
      </rPr>
      <t xml:space="preserve">   </t>
    </r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</si>
  <si>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</si>
  <si>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</si>
  <si>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гр.7=гр.6/гр.5*100</t>
  </si>
  <si>
    <t>гр10=(гр6-гр8) -гр4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</si>
  <si>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</si>
  <si>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</si>
  <si>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</si>
  <si>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</si>
  <si>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</si>
  <si>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</si>
  <si>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</si>
  <si>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</si>
  <si>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о соблюдении органами местного самоуправления муниципальных образований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</si>
  <si>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</si>
  <si>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</si>
  <si>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</si>
  <si>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</si>
  <si>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</si>
  <si>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</si>
  <si>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</si>
  <si>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</t>
  </si>
  <si>
    <t>гр10=(гр5-гр8-гр9)-гр4</t>
  </si>
  <si>
    <t>Расходы на содержание органов местного самоуправления Брянской области, всего (руб.коп.)</t>
  </si>
  <si>
    <t xml:space="preserve">  В случае заполнения показателей  в отчете  по  графам 8,9 прилагается подробная пояснительная записка с  копиями документов, подтверждающих  данные выплаты.</t>
  </si>
  <si>
    <t xml:space="preserve">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</si>
  <si>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(или) расходов на содержание органов местного самоуправления  муниципальных образований Брянской области предыдущего года</t>
  </si>
  <si>
    <t xml:space="preserve">Выплаты подлежащие исключению </t>
  </si>
  <si>
    <t xml:space="preserve">от 23.06.2016   № 94  </t>
  </si>
  <si>
    <t xml:space="preserve">                        (местной администрации)           ______________________________Афанасенко В.В.</t>
  </si>
  <si>
    <t xml:space="preserve">                         Руководитель финансового органа  ______________________________Москоленко В.В.</t>
  </si>
  <si>
    <t>Телефон (с кодом):8-483-49-9-43-17</t>
  </si>
  <si>
    <t>Исполнитель (должность, ФИО, подпись): Москоленко В.В. ________________________</t>
  </si>
  <si>
    <t>ДОЛБОТОВСКОЕ  СЕЛЬСКОЕ  ПОСЕЛЕНИЕ  ПОГАРСКОГО  РАЙОНА  БРЯНСКОЙ  ОБЛАСТИ</t>
  </si>
  <si>
    <t>по состоянию на  01 апреля 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</si>
</sst>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\-0.0;;@"/>
    <numFmt numFmtId="173" formatCode="#,##0.0_ ;\-#,##0.0\ "/>
    <numFmt numFmtId="174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4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u val="single"/>
      <sz val="8"/>
      <color indexed="8"/>
      <name val="Courier New"/>
      <family val="3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sz val="11"/>
      <color indexed="8"/>
      <name val="Courier New"/>
      <family val="3"/>
    </font>
    <font>
      <b/>
      <u val="single"/>
      <sz val="14"/>
      <color indexed="8"/>
      <name val="Courier New"/>
      <family val="3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ourier New"/>
      <family val="3"/>
    </font>
    <font>
      <u val="single"/>
      <sz val="8"/>
      <color theme="1"/>
      <name val="Courier New"/>
      <family val="3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ourier New"/>
      <family val="3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sz val="11"/>
      <color theme="1"/>
      <name val="Courier New"/>
      <family val="3"/>
    </font>
    <font>
      <b/>
      <u val="single"/>
      <sz val="14"/>
      <color theme="1"/>
      <name val="Courier New"/>
      <family val="3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0" fillId="0" borderId="10" xfId="0" applyFont="1" applyBorder="1" applyAlignment="1">
      <alignment horizontal="center" vertical="top"/>
    </xf>
    <xf numFmtId="0" fontId="61" fillId="7" borderId="11" xfId="0" applyFont="1" applyFill="1" applyBorder="1" applyAlignment="1">
      <alignment horizontal="right" vertical="top"/>
    </xf>
    <xf numFmtId="0" fontId="62" fillId="0" borderId="10" xfId="0" applyFont="1" applyBorder="1" applyAlignment="1">
      <alignment vertical="top"/>
    </xf>
    <xf numFmtId="16" fontId="62" fillId="0" borderId="10" xfId="0" applyNumberFormat="1" applyFont="1" applyBorder="1" applyAlignment="1">
      <alignment horizontal="right" vertical="top"/>
    </xf>
    <xf numFmtId="0" fontId="62" fillId="6" borderId="10" xfId="0" applyFont="1" applyFill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61" fillId="7" borderId="10" xfId="0" applyFont="1" applyFill="1" applyBorder="1" applyAlignment="1">
      <alignment horizontal="right" vertical="top"/>
    </xf>
    <xf numFmtId="0" fontId="62" fillId="0" borderId="10" xfId="0" applyFont="1" applyBorder="1" applyAlignment="1">
      <alignment horizontal="right" vertical="top"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0" fontId="60" fillId="7" borderId="10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top" wrapText="1"/>
    </xf>
    <xf numFmtId="0" fontId="60" fillId="6" borderId="10" xfId="0" applyFont="1" applyFill="1" applyBorder="1" applyAlignment="1">
      <alignment horizontal="center" vertical="top" wrapText="1"/>
    </xf>
    <xf numFmtId="0" fontId="64" fillId="7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top" wrapText="1"/>
    </xf>
    <xf numFmtId="0" fontId="65" fillId="6" borderId="10" xfId="0" applyFont="1" applyFill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6" fillId="7" borderId="11" xfId="0" applyFont="1" applyFill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6" fillId="6" borderId="10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66" fillId="7" borderId="10" xfId="0" applyFont="1" applyFill="1" applyBorder="1" applyAlignment="1">
      <alignment vertical="top" wrapText="1"/>
    </xf>
    <xf numFmtId="0" fontId="67" fillId="0" borderId="10" xfId="0" applyFont="1" applyBorder="1" applyAlignment="1">
      <alignment horizontal="justify" vertical="top" wrapText="1"/>
    </xf>
    <xf numFmtId="0" fontId="68" fillId="0" borderId="12" xfId="0" applyFont="1" applyBorder="1" applyAlignment="1">
      <alignment vertical="top"/>
    </xf>
    <xf numFmtId="172" fontId="69" fillId="33" borderId="10" xfId="0" applyNumberFormat="1" applyFont="1" applyFill="1" applyBorder="1" applyAlignment="1">
      <alignment horizontal="center" vertical="top"/>
    </xf>
    <xf numFmtId="0" fontId="70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2" fillId="0" borderId="0" xfId="0" applyFont="1" applyAlignment="1" applyProtection="1">
      <alignment vertical="center"/>
      <protection locked="0"/>
    </xf>
    <xf numFmtId="0" fontId="56" fillId="0" borderId="0" xfId="0" applyFont="1" applyAlignment="1">
      <alignment horizontal="center" vertical="center"/>
    </xf>
    <xf numFmtId="0" fontId="65" fillId="0" borderId="12" xfId="0" applyFont="1" applyBorder="1" applyAlignment="1" applyProtection="1">
      <alignment horizontal="center" vertical="top"/>
      <protection locked="0"/>
    </xf>
    <xf numFmtId="0" fontId="65" fillId="7" borderId="11" xfId="0" applyFont="1" applyFill="1" applyBorder="1" applyAlignment="1">
      <alignment horizontal="center" vertical="top" wrapText="1"/>
    </xf>
    <xf numFmtId="0" fontId="73" fillId="0" borderId="14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>
      <alignment horizontal="center" vertical="top" wrapText="1"/>
    </xf>
    <xf numFmtId="0" fontId="63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74" fillId="0" borderId="0" xfId="0" applyFont="1" applyAlignment="1">
      <alignment/>
    </xf>
    <xf numFmtId="0" fontId="75" fillId="33" borderId="0" xfId="0" applyFont="1" applyFill="1" applyBorder="1" applyAlignment="1">
      <alignment horizontal="center" vertical="top"/>
    </xf>
    <xf numFmtId="0" fontId="60" fillId="33" borderId="0" xfId="0" applyFont="1" applyFill="1" applyBorder="1" applyAlignment="1">
      <alignment horizontal="center" vertical="top" wrapText="1"/>
    </xf>
    <xf numFmtId="172" fontId="75" fillId="33" borderId="0" xfId="0" applyNumberFormat="1" applyFont="1" applyFill="1" applyBorder="1" applyAlignment="1">
      <alignment horizontal="center" vertical="top"/>
    </xf>
    <xf numFmtId="0" fontId="65" fillId="33" borderId="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" fontId="69" fillId="7" borderId="10" xfId="0" applyNumberFormat="1" applyFont="1" applyFill="1" applyBorder="1" applyAlignment="1" applyProtection="1">
      <alignment horizontal="center" vertical="top"/>
      <protection locked="0"/>
    </xf>
    <xf numFmtId="4" fontId="69" fillId="7" borderId="10" xfId="0" applyNumberFormat="1" applyFont="1" applyFill="1" applyBorder="1" applyAlignment="1" applyProtection="1">
      <alignment horizontal="center" vertical="top"/>
      <protection/>
    </xf>
    <xf numFmtId="4" fontId="69" fillId="7" borderId="10" xfId="0" applyNumberFormat="1" applyFont="1" applyFill="1" applyBorder="1" applyAlignment="1">
      <alignment horizontal="center" vertical="top"/>
    </xf>
    <xf numFmtId="174" fontId="69" fillId="33" borderId="10" xfId="0" applyNumberFormat="1" applyFont="1" applyFill="1" applyBorder="1" applyAlignment="1">
      <alignment horizontal="center" vertical="top"/>
    </xf>
    <xf numFmtId="4" fontId="69" fillId="6" borderId="10" xfId="0" applyNumberFormat="1" applyFont="1" applyFill="1" applyBorder="1" applyAlignment="1" applyProtection="1">
      <alignment horizontal="center" vertical="top"/>
      <protection locked="0"/>
    </xf>
    <xf numFmtId="4" fontId="69" fillId="6" borderId="10" xfId="0" applyNumberFormat="1" applyFont="1" applyFill="1" applyBorder="1" applyAlignment="1">
      <alignment horizontal="center" vertical="top"/>
    </xf>
    <xf numFmtId="4" fontId="69" fillId="6" borderId="10" xfId="0" applyNumberFormat="1" applyFont="1" applyFill="1" applyBorder="1" applyAlignment="1" applyProtection="1">
      <alignment horizontal="center" vertical="top"/>
      <protection/>
    </xf>
    <xf numFmtId="4" fontId="56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56" fillId="0" borderId="10" xfId="0" applyNumberFormat="1" applyFont="1" applyBorder="1" applyAlignment="1" applyProtection="1">
      <alignment horizontal="center" vertical="top"/>
      <protection locked="0"/>
    </xf>
    <xf numFmtId="4" fontId="69" fillId="33" borderId="10" xfId="0" applyNumberFormat="1" applyFont="1" applyFill="1" applyBorder="1" applyAlignment="1" applyProtection="1">
      <alignment horizontal="center" vertical="top"/>
      <protection/>
    </xf>
    <xf numFmtId="4" fontId="56" fillId="33" borderId="10" xfId="0" applyNumberFormat="1" applyFont="1" applyFill="1" applyBorder="1" applyAlignment="1" applyProtection="1">
      <alignment horizontal="center" vertical="top"/>
      <protection locked="0"/>
    </xf>
    <xf numFmtId="4" fontId="69" fillId="33" borderId="10" xfId="0" applyNumberFormat="1" applyFont="1" applyFill="1" applyBorder="1" applyAlignment="1" applyProtection="1">
      <alignment horizontal="center" vertical="top"/>
      <protection locked="0"/>
    </xf>
    <xf numFmtId="4" fontId="69" fillId="0" borderId="10" xfId="0" applyNumberFormat="1" applyFont="1" applyBorder="1" applyAlignment="1" applyProtection="1">
      <alignment horizontal="center" vertical="top"/>
      <protection locked="0"/>
    </xf>
    <xf numFmtId="4" fontId="65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69" fillId="7" borderId="10" xfId="0" applyNumberFormat="1" applyFont="1" applyFill="1" applyBorder="1" applyAlignment="1">
      <alignment horizontal="center" vertical="top" wrapText="1"/>
    </xf>
    <xf numFmtId="4" fontId="68" fillId="0" borderId="12" xfId="0" applyNumberFormat="1" applyFont="1" applyBorder="1" applyAlignment="1">
      <alignment vertical="top"/>
    </xf>
    <xf numFmtId="4" fontId="68" fillId="0" borderId="10" xfId="0" applyNumberFormat="1" applyFont="1" applyBorder="1" applyAlignment="1" applyProtection="1">
      <alignment horizontal="center" vertical="top"/>
      <protection locked="0"/>
    </xf>
    <xf numFmtId="4" fontId="75" fillId="6" borderId="10" xfId="0" applyNumberFormat="1" applyFont="1" applyFill="1" applyBorder="1" applyAlignment="1">
      <alignment horizontal="center" vertical="top"/>
    </xf>
    <xf numFmtId="173" fontId="69" fillId="33" borderId="10" xfId="0" applyNumberFormat="1" applyFont="1" applyFill="1" applyBorder="1" applyAlignment="1" applyProtection="1">
      <alignment horizontal="center" vertical="top"/>
      <protection locked="0"/>
    </xf>
    <xf numFmtId="4" fontId="75" fillId="0" borderId="10" xfId="0" applyNumberFormat="1" applyFont="1" applyBorder="1" applyAlignment="1" applyProtection="1">
      <alignment horizontal="center" vertical="top"/>
      <protection locked="0"/>
    </xf>
    <xf numFmtId="0" fontId="5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top"/>
    </xf>
    <xf numFmtId="0" fontId="76" fillId="0" borderId="10" xfId="0" applyFont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" fontId="69" fillId="34" borderId="10" xfId="0" applyNumberFormat="1" applyFont="1" applyFill="1" applyBorder="1" applyAlignment="1" applyProtection="1">
      <alignment horizontal="center" vertical="top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77" fillId="0" borderId="0" xfId="0" applyFont="1" applyAlignment="1">
      <alignment horizontal="right"/>
    </xf>
    <xf numFmtId="0" fontId="56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>
      <alignment horizontal="left" vertical="top" wrapText="1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3" fillId="0" borderId="15" xfId="0" applyFont="1" applyFill="1" applyBorder="1" applyAlignment="1">
      <alignment horizontal="center" vertical="top" wrapText="1"/>
    </xf>
    <xf numFmtId="0" fontId="73" fillId="0" borderId="12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  <xf numFmtId="0" fontId="75" fillId="6" borderId="15" xfId="0" applyFont="1" applyFill="1" applyBorder="1" applyAlignment="1">
      <alignment horizontal="center" vertical="top"/>
    </xf>
    <xf numFmtId="0" fontId="75" fillId="6" borderId="13" xfId="0" applyFont="1" applyFill="1" applyBorder="1" applyAlignment="1">
      <alignment horizontal="center" vertical="top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="60" zoomScaleNormal="60" zoomScalePageLayoutView="0" workbookViewId="0" topLeftCell="A4">
      <selection activeCell="F21" sqref="F21"/>
    </sheetView>
  </sheetViews>
  <sheetFormatPr defaultColWidth="9.140625" defaultRowHeight="15"/>
  <cols>
    <col min="1" max="1" width="6.140625" style="0" customWidth="1"/>
    <col min="2" max="2" width="121.28125" style="0" customWidth="1"/>
    <col min="3" max="3" width="7.8515625" style="0" customWidth="1"/>
    <col min="4" max="4" width="31.421875" style="0" customWidth="1"/>
    <col min="5" max="5" width="27.28125" style="0" customWidth="1"/>
    <col min="6" max="6" width="29.7109375" style="0" customWidth="1"/>
    <col min="7" max="7" width="13.8515625" style="0" customWidth="1"/>
    <col min="8" max="8" width="33.28125" style="0" customWidth="1"/>
    <col min="9" max="9" width="43.00390625" style="0" customWidth="1"/>
    <col min="10" max="10" width="22.00390625" style="0" customWidth="1"/>
    <col min="11" max="11" width="24.00390625" style="0" customWidth="1"/>
  </cols>
  <sheetData>
    <row r="1" spans="10:11" ht="15" customHeight="1">
      <c r="J1" s="96" t="s">
        <v>0</v>
      </c>
      <c r="K1" s="96"/>
    </row>
    <row r="2" spans="9:11" ht="15" customHeight="1">
      <c r="I2" s="92" t="s">
        <v>47</v>
      </c>
      <c r="J2" s="92"/>
      <c r="K2" s="92"/>
    </row>
    <row r="3" spans="9:11" ht="16.5" customHeight="1">
      <c r="I3" s="92" t="s">
        <v>37</v>
      </c>
      <c r="J3" s="92"/>
      <c r="K3" s="92"/>
    </row>
    <row r="4" spans="9:11" ht="15.75" customHeight="1">
      <c r="I4" s="92" t="s">
        <v>66</v>
      </c>
      <c r="J4" s="92"/>
      <c r="K4" s="92"/>
    </row>
    <row r="5" ht="15.75" customHeight="1"/>
    <row r="6" spans="1:11" ht="18.75">
      <c r="A6" s="99" t="s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37.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8.5" customHeight="1">
      <c r="A8" s="93" t="s">
        <v>72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27.75" customHeight="1">
      <c r="A9" s="93" t="s">
        <v>71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5" ht="15.75">
      <c r="A10" s="98" t="s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O10" s="3"/>
    </row>
    <row r="11" spans="6:15" ht="9" customHeight="1">
      <c r="F11" s="1"/>
      <c r="G11" s="45"/>
      <c r="H11" s="60"/>
      <c r="I11" s="1"/>
      <c r="O11" s="3"/>
    </row>
    <row r="12" spans="1:15" ht="20.25" customHeight="1">
      <c r="A12" s="53">
        <v>1</v>
      </c>
      <c r="B12" s="95" t="s">
        <v>50</v>
      </c>
      <c r="C12" s="95"/>
      <c r="D12" s="95"/>
      <c r="E12" s="95"/>
      <c r="F12" s="95"/>
      <c r="G12" s="95"/>
      <c r="H12" s="52">
        <v>811</v>
      </c>
      <c r="I12" s="19" t="s">
        <v>31</v>
      </c>
      <c r="K12" s="19"/>
      <c r="L12" s="19"/>
      <c r="M12" s="19"/>
      <c r="O12" s="3"/>
    </row>
    <row r="13" spans="1:15" ht="9" customHeight="1">
      <c r="A13" s="51"/>
      <c r="B13" s="17"/>
      <c r="C13" s="17"/>
      <c r="D13" s="16"/>
      <c r="E13" s="16"/>
      <c r="F13" s="16"/>
      <c r="G13" s="16"/>
      <c r="H13" s="16"/>
      <c r="I13" s="16"/>
      <c r="K13" s="4"/>
      <c r="O13" s="3"/>
    </row>
    <row r="14" spans="1:24" ht="39" customHeight="1">
      <c r="A14" s="53">
        <v>2</v>
      </c>
      <c r="B14" s="95" t="s">
        <v>52</v>
      </c>
      <c r="C14" s="95"/>
      <c r="D14" s="95"/>
      <c r="E14" s="95"/>
      <c r="F14" s="95"/>
      <c r="G14" s="95"/>
      <c r="H14" s="52">
        <v>7</v>
      </c>
      <c r="I14" s="18"/>
      <c r="K14" s="4"/>
      <c r="O14" s="3"/>
      <c r="S14" s="5"/>
      <c r="T14" s="5"/>
      <c r="U14" s="5"/>
      <c r="V14" s="5"/>
      <c r="W14" s="5"/>
      <c r="X14" s="5"/>
    </row>
    <row r="15" spans="12:24" ht="12.75" customHeight="1">
      <c r="L15" s="7"/>
      <c r="M15" s="7"/>
      <c r="N15" s="7"/>
      <c r="O15" s="7"/>
      <c r="P15" s="7"/>
      <c r="Q15" s="7"/>
      <c r="S15" s="5"/>
      <c r="T15" s="5"/>
      <c r="U15" s="5"/>
      <c r="V15" s="5"/>
      <c r="W15" s="5"/>
      <c r="X15" s="5"/>
    </row>
    <row r="16" spans="1:24" ht="36" customHeight="1">
      <c r="A16" s="87" t="s">
        <v>9</v>
      </c>
      <c r="B16" s="87" t="s">
        <v>8</v>
      </c>
      <c r="C16" s="87" t="s">
        <v>10</v>
      </c>
      <c r="D16" s="87" t="s">
        <v>29</v>
      </c>
      <c r="E16" s="87" t="s">
        <v>30</v>
      </c>
      <c r="F16" s="87" t="s">
        <v>53</v>
      </c>
      <c r="G16" s="87" t="s">
        <v>56</v>
      </c>
      <c r="H16" s="87" t="s">
        <v>65</v>
      </c>
      <c r="I16" s="87"/>
      <c r="J16" s="88" t="s">
        <v>54</v>
      </c>
      <c r="K16" s="89"/>
      <c r="L16" s="7"/>
      <c r="M16" s="7"/>
      <c r="N16" s="7"/>
      <c r="O16" s="7"/>
      <c r="P16" s="7"/>
      <c r="Q16" s="7"/>
      <c r="S16" s="4"/>
      <c r="T16" s="6"/>
      <c r="U16" s="6"/>
      <c r="V16" s="6"/>
      <c r="W16" s="6"/>
      <c r="X16" s="6"/>
    </row>
    <row r="17" spans="1:24" ht="21" customHeight="1" hidden="1">
      <c r="A17" s="87"/>
      <c r="B17" s="87"/>
      <c r="C17" s="87"/>
      <c r="D17" s="87"/>
      <c r="E17" s="87"/>
      <c r="F17" s="87"/>
      <c r="G17" s="87"/>
      <c r="H17" s="87"/>
      <c r="I17" s="87"/>
      <c r="J17" s="90"/>
      <c r="K17" s="91"/>
      <c r="L17" s="7"/>
      <c r="M17" s="7"/>
      <c r="N17" s="7"/>
      <c r="O17" s="7"/>
      <c r="P17" s="7"/>
      <c r="Q17" s="7"/>
      <c r="S17" s="4"/>
      <c r="T17" s="6"/>
      <c r="U17" s="6"/>
      <c r="V17" s="6"/>
      <c r="W17" s="6"/>
      <c r="X17" s="6"/>
    </row>
    <row r="18" spans="1:24" ht="210.75" customHeight="1">
      <c r="A18" s="87"/>
      <c r="B18" s="87"/>
      <c r="C18" s="87"/>
      <c r="D18" s="87"/>
      <c r="E18" s="87"/>
      <c r="F18" s="87"/>
      <c r="G18" s="87"/>
      <c r="H18" s="59" t="s">
        <v>59</v>
      </c>
      <c r="I18" s="59" t="s">
        <v>64</v>
      </c>
      <c r="J18" s="81" t="s">
        <v>19</v>
      </c>
      <c r="K18" s="81" t="s">
        <v>55</v>
      </c>
      <c r="L18" s="7"/>
      <c r="M18" s="7"/>
      <c r="N18" s="7"/>
      <c r="O18" s="7"/>
      <c r="P18" s="7"/>
      <c r="Q18" s="7"/>
      <c r="S18" s="4"/>
      <c r="T18" s="6"/>
      <c r="U18" s="6"/>
      <c r="V18" s="6"/>
      <c r="W18" s="6"/>
      <c r="X18" s="6"/>
    </row>
    <row r="19" spans="1:11" ht="26.25" customHeight="1">
      <c r="A19" s="82">
        <v>1</v>
      </c>
      <c r="B19" s="82">
        <v>2</v>
      </c>
      <c r="C19" s="82">
        <v>3</v>
      </c>
      <c r="D19" s="82">
        <v>4</v>
      </c>
      <c r="E19" s="82">
        <v>5</v>
      </c>
      <c r="F19" s="82">
        <v>6</v>
      </c>
      <c r="G19" s="83" t="s">
        <v>41</v>
      </c>
      <c r="H19" s="83">
        <v>8</v>
      </c>
      <c r="I19" s="83">
        <v>9</v>
      </c>
      <c r="J19" s="83" t="s">
        <v>60</v>
      </c>
      <c r="K19" s="83" t="s">
        <v>42</v>
      </c>
    </row>
    <row r="20" spans="1:14" ht="43.5" customHeight="1">
      <c r="A20" s="9">
        <v>1</v>
      </c>
      <c r="B20" s="30" t="s">
        <v>61</v>
      </c>
      <c r="C20" s="20">
        <v>1</v>
      </c>
      <c r="D20" s="61">
        <v>1369000</v>
      </c>
      <c r="E20" s="61">
        <v>1131119.93</v>
      </c>
      <c r="F20" s="61">
        <v>291521.03</v>
      </c>
      <c r="G20" s="62">
        <f>IF(E20,F20/E20*100,0)</f>
        <v>25.772778135029416</v>
      </c>
      <c r="H20" s="61"/>
      <c r="I20" s="61"/>
      <c r="J20" s="63">
        <f>E20-D20-I20-H20</f>
        <v>-237880.07000000007</v>
      </c>
      <c r="K20" s="63">
        <f>F20-D20-H20</f>
        <v>-1077478.97</v>
      </c>
      <c r="M20" s="7"/>
      <c r="N20" s="7"/>
    </row>
    <row r="21" spans="1:14" ht="19.5">
      <c r="A21" s="10"/>
      <c r="B21" s="31" t="s">
        <v>11</v>
      </c>
      <c r="C21" s="8"/>
      <c r="D21" s="26"/>
      <c r="E21" s="26"/>
      <c r="F21" s="26"/>
      <c r="G21" s="26"/>
      <c r="H21" s="26"/>
      <c r="I21" s="26"/>
      <c r="J21" s="26"/>
      <c r="K21" s="27"/>
      <c r="M21" s="7"/>
      <c r="N21" s="7"/>
    </row>
    <row r="22" spans="1:11" ht="22.5" customHeight="1">
      <c r="A22" s="11" t="s">
        <v>20</v>
      </c>
      <c r="B22" s="31" t="s">
        <v>33</v>
      </c>
      <c r="C22" s="21">
        <v>2</v>
      </c>
      <c r="D22" s="24" t="s">
        <v>32</v>
      </c>
      <c r="E22" s="64">
        <f>E24+E30+E29</f>
        <v>678038</v>
      </c>
      <c r="F22" s="64">
        <f>F24+F30+F29</f>
        <v>191748</v>
      </c>
      <c r="G22" s="39">
        <f>IF(E22,F22/E22*100,0)</f>
        <v>28.279830923930515</v>
      </c>
      <c r="H22" s="79">
        <f>H24+H30+H29</f>
        <v>0</v>
      </c>
      <c r="I22" s="79">
        <f>I29+I26</f>
        <v>0</v>
      </c>
      <c r="J22" s="24" t="s">
        <v>32</v>
      </c>
      <c r="K22" s="24" t="s">
        <v>32</v>
      </c>
    </row>
    <row r="23" spans="1:11" ht="19.5">
      <c r="A23" s="10"/>
      <c r="B23" s="31" t="s">
        <v>12</v>
      </c>
      <c r="C23" s="8"/>
      <c r="D23" s="26"/>
      <c r="E23" s="26"/>
      <c r="F23" s="26"/>
      <c r="G23" s="26"/>
      <c r="H23" s="26"/>
      <c r="I23" s="46"/>
      <c r="J23" s="26"/>
      <c r="K23" s="27"/>
    </row>
    <row r="24" spans="1:11" ht="44.25" customHeight="1">
      <c r="A24" s="12" t="s">
        <v>21</v>
      </c>
      <c r="B24" s="32" t="s">
        <v>13</v>
      </c>
      <c r="C24" s="22">
        <v>3</v>
      </c>
      <c r="D24" s="86">
        <v>508000</v>
      </c>
      <c r="E24" s="66">
        <f>E26+E28</f>
        <v>442204</v>
      </c>
      <c r="F24" s="66">
        <f>F26+F28</f>
        <v>117849</v>
      </c>
      <c r="G24" s="67">
        <f>IF(E24,F24/E24*100,0)</f>
        <v>26.65036951271359</v>
      </c>
      <c r="H24" s="65">
        <f>H26+H27+H28</f>
        <v>0</v>
      </c>
      <c r="I24" s="65"/>
      <c r="J24" s="66">
        <f>E24-D24-I24</f>
        <v>-65796</v>
      </c>
      <c r="K24" s="66">
        <f>F24-H24-D24</f>
        <v>-390151</v>
      </c>
    </row>
    <row r="25" spans="1:14" ht="18.75">
      <c r="A25" s="10"/>
      <c r="B25" s="33" t="s">
        <v>11</v>
      </c>
      <c r="C25" s="8"/>
      <c r="D25" s="26"/>
      <c r="E25" s="26" t="s">
        <v>3</v>
      </c>
      <c r="F25" s="26"/>
      <c r="G25" s="26"/>
      <c r="H25" s="26"/>
      <c r="I25" s="46"/>
      <c r="J25" s="26"/>
      <c r="K25" s="27"/>
      <c r="L25" s="2"/>
      <c r="M25" s="2"/>
      <c r="N25" s="2"/>
    </row>
    <row r="26" spans="1:11" ht="59.25" customHeight="1">
      <c r="A26" s="10" t="s">
        <v>16</v>
      </c>
      <c r="B26" s="33" t="s">
        <v>15</v>
      </c>
      <c r="C26" s="8">
        <v>4</v>
      </c>
      <c r="D26" s="24" t="s">
        <v>32</v>
      </c>
      <c r="E26" s="68">
        <v>266000</v>
      </c>
      <c r="F26" s="69">
        <v>77394</v>
      </c>
      <c r="G26" s="70">
        <f>IF(E26,F26/E26*100,0)</f>
        <v>29.095488721804514</v>
      </c>
      <c r="H26" s="70"/>
      <c r="I26" s="71"/>
      <c r="J26" s="24" t="s">
        <v>32</v>
      </c>
      <c r="K26" s="24" t="s">
        <v>32</v>
      </c>
    </row>
    <row r="27" spans="1:11" ht="43.5" customHeight="1">
      <c r="A27" s="10" t="s">
        <v>16</v>
      </c>
      <c r="B27" s="34" t="s">
        <v>18</v>
      </c>
      <c r="C27" s="8">
        <v>5</v>
      </c>
      <c r="D27" s="24" t="s">
        <v>32</v>
      </c>
      <c r="E27" s="69"/>
      <c r="F27" s="69"/>
      <c r="G27" s="70">
        <f>IF(E27,F27/E27*100,0)</f>
        <v>0</v>
      </c>
      <c r="H27" s="70"/>
      <c r="I27" s="71"/>
      <c r="J27" s="24" t="s">
        <v>32</v>
      </c>
      <c r="K27" s="24" t="s">
        <v>32</v>
      </c>
    </row>
    <row r="28" spans="1:13" ht="22.5" customHeight="1">
      <c r="A28" s="10" t="s">
        <v>16</v>
      </c>
      <c r="B28" s="34" t="s">
        <v>14</v>
      </c>
      <c r="C28" s="8">
        <v>6</v>
      </c>
      <c r="D28" s="24" t="s">
        <v>32</v>
      </c>
      <c r="E28" s="69">
        <v>176204</v>
      </c>
      <c r="F28" s="69">
        <v>40455</v>
      </c>
      <c r="G28" s="70">
        <f>IF(E28,F28/E28*100,0)</f>
        <v>22.95918367346939</v>
      </c>
      <c r="H28" s="70"/>
      <c r="I28" s="71">
        <v>0</v>
      </c>
      <c r="J28" s="24" t="s">
        <v>32</v>
      </c>
      <c r="K28" s="24" t="s">
        <v>32</v>
      </c>
      <c r="M28" s="5"/>
    </row>
    <row r="29" spans="1:13" ht="24.75" customHeight="1">
      <c r="A29" s="13" t="s">
        <v>22</v>
      </c>
      <c r="B29" s="35" t="s">
        <v>45</v>
      </c>
      <c r="C29" s="8">
        <v>7</v>
      </c>
      <c r="D29" s="24" t="s">
        <v>32</v>
      </c>
      <c r="E29" s="72">
        <v>235834</v>
      </c>
      <c r="F29" s="73">
        <v>73899</v>
      </c>
      <c r="G29" s="70">
        <f>IF(E29,F29/E29*100,0)</f>
        <v>31.33517643766378</v>
      </c>
      <c r="H29" s="70"/>
      <c r="I29" s="74"/>
      <c r="J29" s="24" t="s">
        <v>32</v>
      </c>
      <c r="K29" s="24" t="s">
        <v>32</v>
      </c>
      <c r="M29" s="5"/>
    </row>
    <row r="30" spans="1:11" ht="21.75" customHeight="1">
      <c r="A30" s="13" t="s">
        <v>43</v>
      </c>
      <c r="B30" s="35" t="s">
        <v>44</v>
      </c>
      <c r="C30" s="8">
        <v>8</v>
      </c>
      <c r="D30" s="24" t="s">
        <v>32</v>
      </c>
      <c r="E30" s="73"/>
      <c r="F30" s="73"/>
      <c r="G30" s="70">
        <f>IF(E30,F30/E30*100,0)</f>
        <v>0</v>
      </c>
      <c r="H30" s="70"/>
      <c r="I30" s="73"/>
      <c r="J30" s="24" t="s">
        <v>32</v>
      </c>
      <c r="K30" s="24" t="s">
        <v>32</v>
      </c>
    </row>
    <row r="31" spans="1:11" ht="17.25" customHeight="1">
      <c r="A31" s="100" t="s">
        <v>17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2"/>
    </row>
    <row r="32" spans="1:11" ht="48" customHeight="1">
      <c r="A32" s="100"/>
      <c r="B32" s="102"/>
      <c r="C32" s="48"/>
      <c r="D32" s="84" t="s">
        <v>35</v>
      </c>
      <c r="E32" s="84" t="s">
        <v>34</v>
      </c>
      <c r="F32" s="85" t="s">
        <v>36</v>
      </c>
      <c r="G32" s="105"/>
      <c r="H32" s="106"/>
      <c r="I32" s="106"/>
      <c r="J32" s="106"/>
      <c r="K32" s="107"/>
    </row>
    <row r="33" spans="1:11" ht="24.75" customHeight="1">
      <c r="A33" s="14">
        <v>2</v>
      </c>
      <c r="B33" s="36" t="s">
        <v>27</v>
      </c>
      <c r="C33" s="23">
        <v>9</v>
      </c>
      <c r="D33" s="75">
        <f>D38+D41</f>
        <v>4</v>
      </c>
      <c r="E33" s="75">
        <f>E38+E41</f>
        <v>4</v>
      </c>
      <c r="F33" s="75">
        <f>F38+F41</f>
        <v>4</v>
      </c>
      <c r="G33" s="47" t="s">
        <v>32</v>
      </c>
      <c r="H33" s="47" t="s">
        <v>32</v>
      </c>
      <c r="I33" s="47" t="s">
        <v>32</v>
      </c>
      <c r="J33" s="47" t="s">
        <v>32</v>
      </c>
      <c r="K33" s="47" t="s">
        <v>32</v>
      </c>
    </row>
    <row r="34" spans="1:11" ht="19.5">
      <c r="A34" s="15"/>
      <c r="B34" s="35" t="s">
        <v>11</v>
      </c>
      <c r="C34" s="8"/>
      <c r="D34" s="76"/>
      <c r="E34" s="76"/>
      <c r="F34" s="76"/>
      <c r="G34" s="38"/>
      <c r="H34" s="28"/>
      <c r="I34" s="28"/>
      <c r="J34" s="28"/>
      <c r="K34" s="29"/>
    </row>
    <row r="35" spans="1:11" ht="44.25" customHeight="1">
      <c r="A35" s="15" t="s">
        <v>23</v>
      </c>
      <c r="B35" s="50" t="s">
        <v>38</v>
      </c>
      <c r="C35" s="8">
        <v>10</v>
      </c>
      <c r="D35" s="77">
        <v>1</v>
      </c>
      <c r="E35" s="77">
        <v>1</v>
      </c>
      <c r="F35" s="77">
        <v>1</v>
      </c>
      <c r="G35" s="24" t="s">
        <v>32</v>
      </c>
      <c r="H35" s="24" t="s">
        <v>32</v>
      </c>
      <c r="I35" s="24" t="s">
        <v>32</v>
      </c>
      <c r="J35" s="24" t="s">
        <v>32</v>
      </c>
      <c r="K35" s="24" t="s">
        <v>32</v>
      </c>
    </row>
    <row r="36" spans="1:11" ht="40.5" customHeight="1">
      <c r="A36" s="15" t="s">
        <v>24</v>
      </c>
      <c r="B36" s="49" t="s">
        <v>39</v>
      </c>
      <c r="C36" s="8">
        <v>11</v>
      </c>
      <c r="D36" s="74"/>
      <c r="E36" s="69"/>
      <c r="F36" s="77"/>
      <c r="G36" s="24" t="s">
        <v>32</v>
      </c>
      <c r="H36" s="24" t="s">
        <v>32</v>
      </c>
      <c r="I36" s="24" t="s">
        <v>32</v>
      </c>
      <c r="J36" s="24" t="s">
        <v>32</v>
      </c>
      <c r="K36" s="24" t="s">
        <v>32</v>
      </c>
    </row>
    <row r="37" spans="1:11" ht="26.25" customHeight="1">
      <c r="A37" s="15" t="s">
        <v>25</v>
      </c>
      <c r="B37" s="37" t="s">
        <v>40</v>
      </c>
      <c r="C37" s="8">
        <v>12</v>
      </c>
      <c r="D37" s="74">
        <v>1</v>
      </c>
      <c r="E37" s="77">
        <v>1</v>
      </c>
      <c r="F37" s="77">
        <v>1</v>
      </c>
      <c r="G37" s="24" t="s">
        <v>32</v>
      </c>
      <c r="H37" s="24" t="s">
        <v>32</v>
      </c>
      <c r="I37" s="24" t="s">
        <v>32</v>
      </c>
      <c r="J37" s="24" t="s">
        <v>32</v>
      </c>
      <c r="K37" s="24" t="s">
        <v>32</v>
      </c>
    </row>
    <row r="38" spans="1:11" ht="21.75" customHeight="1">
      <c r="A38" s="103" t="s">
        <v>28</v>
      </c>
      <c r="B38" s="104"/>
      <c r="C38" s="22">
        <v>13</v>
      </c>
      <c r="D38" s="78">
        <v>2</v>
      </c>
      <c r="E38" s="78">
        <f>E35+E36+E37</f>
        <v>2</v>
      </c>
      <c r="F38" s="78">
        <f>F35+F36+F37</f>
        <v>2</v>
      </c>
      <c r="G38" s="25" t="s">
        <v>32</v>
      </c>
      <c r="H38" s="25" t="s">
        <v>32</v>
      </c>
      <c r="I38" s="25" t="s">
        <v>32</v>
      </c>
      <c r="J38" s="25" t="s">
        <v>32</v>
      </c>
      <c r="K38" s="25" t="s">
        <v>32</v>
      </c>
    </row>
    <row r="39" spans="1:11" ht="26.25" customHeight="1">
      <c r="A39" s="15" t="s">
        <v>26</v>
      </c>
      <c r="B39" s="35" t="s">
        <v>46</v>
      </c>
      <c r="C39" s="8">
        <v>14</v>
      </c>
      <c r="D39" s="74" t="s">
        <v>32</v>
      </c>
      <c r="E39" s="80">
        <v>2</v>
      </c>
      <c r="F39" s="80">
        <v>2</v>
      </c>
      <c r="G39" s="24" t="s">
        <v>32</v>
      </c>
      <c r="H39" s="24" t="s">
        <v>32</v>
      </c>
      <c r="I39" s="24" t="s">
        <v>32</v>
      </c>
      <c r="J39" s="24" t="s">
        <v>32</v>
      </c>
      <c r="K39" s="24" t="s">
        <v>32</v>
      </c>
    </row>
    <row r="40" spans="1:11" ht="24" customHeight="1">
      <c r="A40" s="15" t="s">
        <v>49</v>
      </c>
      <c r="B40" s="35" t="s">
        <v>48</v>
      </c>
      <c r="C40" s="8">
        <v>15</v>
      </c>
      <c r="D40" s="74" t="s">
        <v>32</v>
      </c>
      <c r="E40" s="80"/>
      <c r="F40" s="80"/>
      <c r="G40" s="24" t="s">
        <v>32</v>
      </c>
      <c r="H40" s="24" t="s">
        <v>32</v>
      </c>
      <c r="I40" s="24" t="s">
        <v>32</v>
      </c>
      <c r="J40" s="24" t="s">
        <v>32</v>
      </c>
      <c r="K40" s="24" t="s">
        <v>32</v>
      </c>
    </row>
    <row r="41" spans="1:11" ht="18" customHeight="1">
      <c r="A41" s="103" t="s">
        <v>58</v>
      </c>
      <c r="B41" s="104"/>
      <c r="C41" s="22">
        <v>13</v>
      </c>
      <c r="D41" s="78">
        <v>2</v>
      </c>
      <c r="E41" s="78">
        <f>E39+E40</f>
        <v>2</v>
      </c>
      <c r="F41" s="78">
        <f>F39+F40</f>
        <v>2</v>
      </c>
      <c r="G41" s="25" t="s">
        <v>32</v>
      </c>
      <c r="H41" s="25" t="s">
        <v>32</v>
      </c>
      <c r="I41" s="25" t="s">
        <v>32</v>
      </c>
      <c r="J41" s="25" t="s">
        <v>32</v>
      </c>
      <c r="K41" s="25" t="s">
        <v>32</v>
      </c>
    </row>
    <row r="42" spans="1:11" ht="8.25" customHeight="1">
      <c r="A42" s="55"/>
      <c r="B42" s="55"/>
      <c r="C42" s="56"/>
      <c r="D42" s="57"/>
      <c r="E42" s="57"/>
      <c r="F42" s="57"/>
      <c r="G42" s="58"/>
      <c r="H42" s="58"/>
      <c r="I42" s="58"/>
      <c r="J42" s="58"/>
      <c r="K42" s="58"/>
    </row>
    <row r="43" spans="1:11" ht="15.75">
      <c r="A43" s="43"/>
      <c r="B43" s="40" t="s">
        <v>4</v>
      </c>
      <c r="C43" s="41"/>
      <c r="D43" s="41"/>
      <c r="E43" s="41"/>
      <c r="F43" s="43"/>
      <c r="G43" s="43"/>
      <c r="H43" s="43"/>
      <c r="I43" s="43"/>
      <c r="J43" s="43"/>
      <c r="K43" s="43"/>
    </row>
    <row r="44" spans="1:11" ht="15.75">
      <c r="A44" s="43"/>
      <c r="B44" s="40" t="s">
        <v>67</v>
      </c>
      <c r="C44" s="41"/>
      <c r="D44" s="41"/>
      <c r="E44" s="41"/>
      <c r="F44" s="43"/>
      <c r="G44" s="43"/>
      <c r="H44" s="43"/>
      <c r="I44" s="43"/>
      <c r="J44" s="43"/>
      <c r="K44" s="43"/>
    </row>
    <row r="45" spans="1:11" ht="15.75">
      <c r="A45" s="43"/>
      <c r="B45" s="40" t="s">
        <v>5</v>
      </c>
      <c r="C45" s="41"/>
      <c r="D45" s="41"/>
      <c r="E45" s="41"/>
      <c r="F45" s="43"/>
      <c r="G45" s="43"/>
      <c r="H45" s="43"/>
      <c r="I45" s="43"/>
      <c r="J45" s="43"/>
      <c r="K45" s="43"/>
    </row>
    <row r="46" spans="1:11" ht="15.75">
      <c r="A46" s="43"/>
      <c r="B46" s="40" t="s">
        <v>68</v>
      </c>
      <c r="C46" s="41"/>
      <c r="D46" s="41"/>
      <c r="E46" s="41"/>
      <c r="F46" s="43"/>
      <c r="G46" s="43"/>
      <c r="H46" s="43"/>
      <c r="I46" s="43"/>
      <c r="J46" s="43"/>
      <c r="K46" s="43"/>
    </row>
    <row r="47" spans="1:11" ht="15.75">
      <c r="A47" s="43"/>
      <c r="B47" s="40" t="s">
        <v>6</v>
      </c>
      <c r="C47" s="41"/>
      <c r="D47" s="41"/>
      <c r="E47" s="41"/>
      <c r="F47" s="43"/>
      <c r="G47" s="43"/>
      <c r="H47" s="43"/>
      <c r="I47" s="43"/>
      <c r="J47" s="43"/>
      <c r="K47" s="43"/>
    </row>
    <row r="48" spans="1:11" ht="15">
      <c r="A48" s="43"/>
      <c r="B48" s="42" t="s">
        <v>7</v>
      </c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5">
      <c r="A49" s="43"/>
      <c r="B49" s="44" t="s">
        <v>70</v>
      </c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>
      <c r="A50" s="43"/>
      <c r="B50" s="44" t="s">
        <v>69</v>
      </c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8.25" customHeight="1">
      <c r="A51" s="43"/>
      <c r="B51" s="42"/>
      <c r="C51" s="43"/>
      <c r="D51" s="43"/>
      <c r="E51" s="43"/>
      <c r="F51" s="43"/>
      <c r="G51" s="43"/>
      <c r="H51" s="43"/>
      <c r="I51" s="43"/>
      <c r="J51" s="43"/>
      <c r="K51" s="43"/>
    </row>
    <row r="52" ht="2.25" customHeight="1"/>
    <row r="53" ht="18.75">
      <c r="B53" s="54" t="s">
        <v>57</v>
      </c>
    </row>
    <row r="54" spans="1:11" ht="45" customHeight="1">
      <c r="A54" s="94" t="s">
        <v>63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21" customHeight="1">
      <c r="A55" s="94" t="s">
        <v>62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</sheetData>
  <sheetProtection/>
  <mergeCells count="27">
    <mergeCell ref="A54:K54"/>
    <mergeCell ref="B16:B18"/>
    <mergeCell ref="A6:K6"/>
    <mergeCell ref="A31:K31"/>
    <mergeCell ref="A38:B38"/>
    <mergeCell ref="A32:B32"/>
    <mergeCell ref="A16:A18"/>
    <mergeCell ref="A41:B41"/>
    <mergeCell ref="H16:I17"/>
    <mergeCell ref="G32:K32"/>
    <mergeCell ref="A55:K55"/>
    <mergeCell ref="B12:G12"/>
    <mergeCell ref="B14:G14"/>
    <mergeCell ref="J1:K1"/>
    <mergeCell ref="A7:K7"/>
    <mergeCell ref="A9:K9"/>
    <mergeCell ref="A10:K10"/>
    <mergeCell ref="G16:G18"/>
    <mergeCell ref="F16:F18"/>
    <mergeCell ref="C16:C18"/>
    <mergeCell ref="E16:E18"/>
    <mergeCell ref="D16:D18"/>
    <mergeCell ref="J16:K17"/>
    <mergeCell ref="I2:K2"/>
    <mergeCell ref="I3:K3"/>
    <mergeCell ref="I4:K4"/>
    <mergeCell ref="A8:K8"/>
  </mergeCells>
  <printOptions/>
  <pageMargins left="0.11811023622047245" right="0.1968503937007874" top="0.3937007874015748" bottom="0" header="0.31496062992125984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BEST</cp:lastModifiedBy>
  <cp:lastPrinted>2018-04-03T10:32:08Z</cp:lastPrinted>
  <dcterms:created xsi:type="dcterms:W3CDTF">2016-01-12T08:08:14Z</dcterms:created>
  <dcterms:modified xsi:type="dcterms:W3CDTF">2018-04-03T10:32:42Z</dcterms:modified>
  <cp:category/>
  <cp:version/>
  <cp:contentType/>
  <cp:contentStatus/>
</cp:coreProperties>
</file>