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пр (8)" sheetId="1" r:id="rId1"/>
  </sheets>
  <definedNames>
    <definedName name="_xlnm.Print_Area" localSheetId="0">'пр (8)'!$A$3:$L$52</definedName>
  </definedNames>
  <calcPr fullCalcOnLoad="1"/>
</workbook>
</file>

<file path=xl/sharedStrings.xml><?xml version="1.0" encoding="utf-8"?>
<sst xmlns="http://schemas.openxmlformats.org/spreadsheetml/2006/main" count="232" uniqueCount="102">
  <si>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</si>
  <si>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</si>
  <si>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</si>
  <si>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</si>
  <si>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</si>
  <si>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</si>
  <si>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</si>
  <si>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</si>
  <si>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</si>
  <si>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</si>
  <si>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</si>
  <si>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</si>
  <si>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</si>
  <si>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</si>
  <si>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</si>
  <si>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</si>
  <si>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</si>
  <si>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</si>
  <si>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</si>
  <si>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</si>
  <si>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</si>
  <si>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</si>
  <si>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</si>
  <si>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</si>
  <si>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</si>
  <si>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</si>
  <si>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</si>
  <si>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</si>
  <si>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</si>
  <si>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</si>
  <si>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</si>
  <si>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</si>
  <si>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</si>
  <si>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</si>
  <si>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</si>
  <si>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</si>
  <si>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</si>
  <si>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</si>
  <si>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</si>
  <si>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</si>
  <si>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</si>
  <si>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</si>
  <si>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</si>
  <si>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</si>
  <si>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</si>
  <si>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</si>
  <si>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</si>
  <si>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</si>
  <si>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</si>
  <si>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</si>
  <si>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</si>
  <si>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</si>
  <si>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</si>
  <si>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</si>
  <si>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</si>
  <si>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</si>
  <si>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</si>
  <si>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</si>
  <si>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</si>
  <si>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</si>
  <si>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</si>
  <si>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</si>
  <si>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</si>
  <si>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</si>
  <si>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</si>
  <si>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</si>
  <si>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</si>
  <si>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</si>
  <si>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</si>
  <si>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</si>
  <si>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</si>
  <si>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</si>
  <si>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</si>
  <si>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</si>
  <si>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</si>
  <si>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</si>
  <si>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</si>
  <si>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</si>
  <si>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</si>
  <si>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</si>
  <si>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</si>
  <si>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</si>
  <si>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</si>
  <si>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</si>
  <si>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</si>
  <si>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</si>
  <si>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</si>
  <si>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</si>
  <si>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</si>
  <si>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</si>
  <si>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>Мероприятия по проведению ремонтов муниципальных образовательных организаций</t>
  </si>
  <si>
    <t>Отдельные мероприятия по развитию образования</t>
  </si>
  <si>
    <t>S4820</t>
  </si>
  <si>
    <t xml:space="preserve">                             Приложение </t>
  </si>
  <si>
    <t>83260</t>
  </si>
  <si>
    <t>1,3,6</t>
  </si>
  <si>
    <t xml:space="preserve">                             района  от 29.12.23г № 764</t>
  </si>
  <si>
    <t>Поощрение муниципальных управленческих  команд приграничных муниципальных образований Брянской области</t>
  </si>
  <si>
    <t>15920</t>
  </si>
  <si>
    <t>15880</t>
  </si>
  <si>
    <t>Гранты муниципальным районам в целях содействия достижению и (или) поощрения достижения наилучших значений показателей деятельности</t>
  </si>
  <si>
    <t xml:space="preserve">Мероприятия по повышению  энергетической эффективности и обеспечения энергосбережения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</si>
</sst>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3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171" fontId="0" fillId="0" borderId="0" xfId="0" applyNumberFormat="1" applyAlignment="1">
      <alignment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center" wrapText="1"/>
    </xf>
    <xf numFmtId="171" fontId="9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7.00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93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73" t="s">
        <v>26</v>
      </c>
      <c r="D11" s="74"/>
      <c r="E11" s="74"/>
      <c r="F11" s="74"/>
      <c r="G11" s="74"/>
      <c r="H11" s="74"/>
      <c r="I11" s="74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75"/>
      <c r="D14" s="76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77"/>
      <c r="D15" s="77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7" t="s">
        <v>0</v>
      </c>
      <c r="B16" s="57" t="s">
        <v>2</v>
      </c>
      <c r="C16" s="78" t="s">
        <v>1</v>
      </c>
      <c r="D16" s="57" t="s">
        <v>22</v>
      </c>
      <c r="E16" s="58" t="s">
        <v>23</v>
      </c>
      <c r="F16" s="59"/>
      <c r="G16" s="59"/>
      <c r="H16" s="59"/>
      <c r="I16" s="58" t="s">
        <v>24</v>
      </c>
      <c r="J16" s="59"/>
      <c r="K16" s="60"/>
      <c r="L16" s="52" t="s">
        <v>25</v>
      </c>
    </row>
    <row r="17" spans="1:12" ht="53.25" customHeight="1">
      <c r="A17" s="57"/>
      <c r="B17" s="57"/>
      <c r="C17" s="57"/>
      <c r="D17" s="57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53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17553570.12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78585522.95</v>
      </c>
      <c r="J20" s="31"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47109074.88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63">
        <v>5</v>
      </c>
      <c r="B22" s="64" t="s">
        <v>17</v>
      </c>
      <c r="C22" s="67" t="s">
        <v>85</v>
      </c>
      <c r="D22" s="63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61" t="s">
        <v>69</v>
      </c>
    </row>
    <row r="23" spans="1:12" ht="0.75" customHeight="1">
      <c r="A23" s="63"/>
      <c r="B23" s="65"/>
      <c r="C23" s="68"/>
      <c r="D23" s="63"/>
      <c r="E23" s="46"/>
      <c r="F23" s="46"/>
      <c r="G23" s="46"/>
      <c r="H23" s="47"/>
      <c r="I23" s="31"/>
      <c r="J23" s="31"/>
      <c r="K23" s="31"/>
      <c r="L23" s="61"/>
    </row>
    <row r="24" spans="1:12" ht="75.75" customHeight="1">
      <c r="A24" s="63"/>
      <c r="B24" s="65"/>
      <c r="C24" s="68"/>
      <c r="D24" s="63"/>
      <c r="E24" s="54" t="s">
        <v>31</v>
      </c>
      <c r="F24" s="54" t="s">
        <v>32</v>
      </c>
      <c r="G24" s="54" t="s">
        <v>33</v>
      </c>
      <c r="H24" s="70" t="s">
        <v>66</v>
      </c>
      <c r="I24" s="62">
        <v>202350246.05</v>
      </c>
      <c r="J24" s="62">
        <v>182738749</v>
      </c>
      <c r="K24" s="62">
        <f>J24</f>
        <v>182738749</v>
      </c>
      <c r="L24" s="61"/>
    </row>
    <row r="25" spans="1:12" ht="31.5" customHeight="1">
      <c r="A25" s="63"/>
      <c r="B25" s="65"/>
      <c r="C25" s="68"/>
      <c r="D25" s="63"/>
      <c r="E25" s="55"/>
      <c r="F25" s="55"/>
      <c r="G25" s="55"/>
      <c r="H25" s="71"/>
      <c r="I25" s="55"/>
      <c r="J25" s="55"/>
      <c r="K25" s="55"/>
      <c r="L25" s="61"/>
    </row>
    <row r="26" spans="1:12" ht="48" customHeight="1">
      <c r="A26" s="63"/>
      <c r="B26" s="65"/>
      <c r="C26" s="68"/>
      <c r="D26" s="63"/>
      <c r="E26" s="55"/>
      <c r="F26" s="55"/>
      <c r="G26" s="55"/>
      <c r="H26" s="71"/>
      <c r="I26" s="55"/>
      <c r="J26" s="55"/>
      <c r="K26" s="55"/>
      <c r="L26" s="61"/>
    </row>
    <row r="27" spans="1:12" ht="12.75" customHeight="1">
      <c r="A27" s="63"/>
      <c r="B27" s="65"/>
      <c r="C27" s="68"/>
      <c r="D27" s="63"/>
      <c r="E27" s="55"/>
      <c r="F27" s="55"/>
      <c r="G27" s="55"/>
      <c r="H27" s="71"/>
      <c r="I27" s="55"/>
      <c r="J27" s="55"/>
      <c r="K27" s="55"/>
      <c r="L27" s="61"/>
    </row>
    <row r="28" spans="1:12" ht="54.75" customHeight="1">
      <c r="A28" s="63"/>
      <c r="B28" s="66"/>
      <c r="C28" s="69"/>
      <c r="D28" s="63"/>
      <c r="E28" s="56"/>
      <c r="F28" s="56"/>
      <c r="G28" s="56"/>
      <c r="H28" s="72"/>
      <c r="I28" s="56"/>
      <c r="J28" s="56"/>
      <c r="K28" s="56"/>
      <c r="L28" s="61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18385560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3712078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23087138.46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717885.65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1907045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7999200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97324.5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182981.9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49780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1622694</v>
      </c>
      <c r="J45" s="31">
        <v>2846834</v>
      </c>
      <c r="K45" s="31">
        <v>2846834</v>
      </c>
      <c r="L45" s="35" t="s">
        <v>68</v>
      </c>
    </row>
    <row r="46" spans="1:12" ht="135">
      <c r="A46" s="8">
        <v>23</v>
      </c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90">
      <c r="A47" s="8">
        <v>24</v>
      </c>
      <c r="B47" s="45" t="s">
        <v>90</v>
      </c>
      <c r="C47" s="8" t="s">
        <v>81</v>
      </c>
      <c r="D47" s="8" t="s">
        <v>3</v>
      </c>
      <c r="E47" s="30" t="s">
        <v>31</v>
      </c>
      <c r="F47" s="30" t="s">
        <v>32</v>
      </c>
      <c r="G47" s="30" t="s">
        <v>33</v>
      </c>
      <c r="H47" s="29" t="s">
        <v>36</v>
      </c>
      <c r="I47" s="31">
        <v>3092964.95</v>
      </c>
      <c r="J47" s="31">
        <v>0</v>
      </c>
      <c r="K47" s="31">
        <v>0</v>
      </c>
      <c r="L47" s="35" t="s">
        <v>70</v>
      </c>
    </row>
    <row r="48" spans="1:12" ht="90">
      <c r="A48" s="8">
        <v>25</v>
      </c>
      <c r="B48" s="45" t="s">
        <v>91</v>
      </c>
      <c r="C48" s="8" t="s">
        <v>81</v>
      </c>
      <c r="D48" s="8" t="s">
        <v>48</v>
      </c>
      <c r="E48" s="30" t="s">
        <v>31</v>
      </c>
      <c r="F48" s="30" t="s">
        <v>32</v>
      </c>
      <c r="G48" s="30" t="s">
        <v>33</v>
      </c>
      <c r="H48" s="29" t="s">
        <v>92</v>
      </c>
      <c r="I48" s="31">
        <v>16214992.62</v>
      </c>
      <c r="J48" s="31">
        <v>0</v>
      </c>
      <c r="K48" s="31">
        <v>0</v>
      </c>
      <c r="L48" s="35"/>
    </row>
    <row r="49" spans="1:12" ht="90">
      <c r="A49" s="8">
        <v>26</v>
      </c>
      <c r="B49" s="45" t="s">
        <v>101</v>
      </c>
      <c r="C49" s="8" t="s">
        <v>81</v>
      </c>
      <c r="D49" s="8" t="s">
        <v>3</v>
      </c>
      <c r="E49" s="30" t="s">
        <v>31</v>
      </c>
      <c r="F49" s="30" t="s">
        <v>32</v>
      </c>
      <c r="G49" s="30" t="s">
        <v>47</v>
      </c>
      <c r="H49" s="29" t="s">
        <v>94</v>
      </c>
      <c r="I49" s="31">
        <v>375000</v>
      </c>
      <c r="J49" s="31">
        <v>0</v>
      </c>
      <c r="K49" s="31">
        <v>0</v>
      </c>
      <c r="L49" s="35" t="s">
        <v>95</v>
      </c>
    </row>
    <row r="50" spans="1:12" ht="90">
      <c r="A50" s="8">
        <v>27</v>
      </c>
      <c r="B50" s="45" t="s">
        <v>100</v>
      </c>
      <c r="C50" s="8" t="s">
        <v>12</v>
      </c>
      <c r="D50" s="8" t="s">
        <v>10</v>
      </c>
      <c r="E50" s="30" t="s">
        <v>31</v>
      </c>
      <c r="F50" s="30" t="s">
        <v>32</v>
      </c>
      <c r="G50" s="30" t="s">
        <v>33</v>
      </c>
      <c r="H50" s="29" t="s">
        <v>99</v>
      </c>
      <c r="I50" s="31">
        <v>35884</v>
      </c>
      <c r="J50" s="31"/>
      <c r="K50" s="31"/>
      <c r="L50" s="35"/>
    </row>
    <row r="51" spans="1:12" ht="75">
      <c r="A51" s="8">
        <v>28</v>
      </c>
      <c r="B51" s="45" t="s">
        <v>97</v>
      </c>
      <c r="C51" s="8" t="s">
        <v>12</v>
      </c>
      <c r="D51" s="8" t="s">
        <v>10</v>
      </c>
      <c r="E51" s="30" t="s">
        <v>31</v>
      </c>
      <c r="F51" s="30" t="s">
        <v>32</v>
      </c>
      <c r="G51" s="30" t="s">
        <v>33</v>
      </c>
      <c r="H51" s="29" t="s">
        <v>98</v>
      </c>
      <c r="I51" s="31">
        <v>50778</v>
      </c>
      <c r="J51" s="31"/>
      <c r="K51" s="31"/>
      <c r="L51" s="35"/>
    </row>
    <row r="52" spans="1:12" ht="18">
      <c r="A52" s="15"/>
      <c r="B52" s="18" t="s">
        <v>7</v>
      </c>
      <c r="C52" s="18"/>
      <c r="D52" s="8"/>
      <c r="E52" s="29"/>
      <c r="F52" s="29"/>
      <c r="G52" s="29"/>
      <c r="H52" s="29"/>
      <c r="I52" s="32">
        <f>SUM(I18:I51)</f>
        <v>503657262.7099999</v>
      </c>
      <c r="J52" s="32">
        <f>SUM(J18:J46)</f>
        <v>410728772.51</v>
      </c>
      <c r="K52" s="32">
        <f>SUM(K18:K46)</f>
        <v>414441117.98</v>
      </c>
      <c r="L52" s="19"/>
    </row>
    <row r="53" spans="2:12" ht="29.25" customHeight="1">
      <c r="B53" s="9"/>
      <c r="C53" s="1"/>
      <c r="D53" s="1"/>
      <c r="E53" s="1"/>
      <c r="F53" s="1"/>
      <c r="G53" s="1"/>
      <c r="H53" s="1"/>
      <c r="I53" s="50">
        <v>503688510.71</v>
      </c>
      <c r="J53" s="33">
        <v>410728772.51</v>
      </c>
      <c r="K53" s="33">
        <v>414441117.98</v>
      </c>
      <c r="L53" s="10"/>
    </row>
    <row r="54" spans="2:12" ht="15">
      <c r="B54" s="1"/>
      <c r="C54" s="1"/>
      <c r="D54" s="1"/>
      <c r="E54" s="1"/>
      <c r="F54" s="1"/>
      <c r="G54" s="1"/>
      <c r="H54" s="1"/>
      <c r="I54" s="36">
        <v>31248</v>
      </c>
      <c r="J54" s="1">
        <v>117910</v>
      </c>
      <c r="K54" s="1"/>
      <c r="L54" s="11"/>
    </row>
    <row r="55" spans="2:12" ht="15">
      <c r="B55" s="1"/>
      <c r="C55" s="1"/>
      <c r="D55" s="36"/>
      <c r="E55" s="1"/>
      <c r="F55" s="1"/>
      <c r="G55" s="1"/>
      <c r="H55" s="1"/>
      <c r="I55" s="36">
        <f>I52-I53</f>
        <v>-31248.000000059605</v>
      </c>
      <c r="J55" s="49"/>
      <c r="K55" s="49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>
        <v>50778</v>
      </c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36"/>
      <c r="J57" s="36">
        <f>J56+I54</f>
        <v>82026</v>
      </c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36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36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ht="15">
      <c r="L61" s="5"/>
    </row>
    <row r="62" spans="10:12" ht="15">
      <c r="J62" s="51">
        <f>J53-J52</f>
        <v>0</v>
      </c>
      <c r="K62" s="51">
        <f>K53-K52</f>
        <v>0</v>
      </c>
      <c r="L62" s="5"/>
    </row>
    <row r="63" ht="15">
      <c r="L63" s="5"/>
    </row>
    <row r="64" spans="8:12" ht="15">
      <c r="H64" s="51"/>
      <c r="L64" s="5"/>
    </row>
    <row r="65" spans="9:12" ht="15">
      <c r="I65" s="51">
        <f>I52+117910</f>
        <v>503775172.7099999</v>
      </c>
      <c r="J65">
        <v>50778</v>
      </c>
      <c r="L65" s="5"/>
    </row>
    <row r="66" spans="10:12" ht="15">
      <c r="J66">
        <v>31248</v>
      </c>
      <c r="L66" s="5"/>
    </row>
    <row r="67" spans="10:12" ht="15">
      <c r="J67">
        <f>J65+J66</f>
        <v>82026</v>
      </c>
      <c r="L67" s="5"/>
    </row>
    <row r="68" spans="10:12" ht="15">
      <c r="J68">
        <f>J54-J67</f>
        <v>35884</v>
      </c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</sheetData>
  <sheetProtection/>
  <mergeCells count="21">
    <mergeCell ref="C11:I11"/>
    <mergeCell ref="C14:D15"/>
    <mergeCell ref="J24:J28"/>
    <mergeCell ref="I24:I28"/>
    <mergeCell ref="C16:C17"/>
    <mergeCell ref="B22:B28"/>
    <mergeCell ref="C22:C28"/>
    <mergeCell ref="D22:D28"/>
    <mergeCell ref="D16:D17"/>
    <mergeCell ref="H24:H28"/>
    <mergeCell ref="G24:G28"/>
    <mergeCell ref="L16:L17"/>
    <mergeCell ref="E24:E28"/>
    <mergeCell ref="B16:B17"/>
    <mergeCell ref="I16:K16"/>
    <mergeCell ref="A16:A17"/>
    <mergeCell ref="L22:L28"/>
    <mergeCell ref="K24:K28"/>
    <mergeCell ref="E16:H16"/>
    <mergeCell ref="F24:F28"/>
    <mergeCell ref="A22:A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</cp:lastModifiedBy>
  <cp:lastPrinted>2024-01-24T06:29:58Z</cp:lastPrinted>
  <dcterms:created xsi:type="dcterms:W3CDTF">2012-11-07T10:25:22Z</dcterms:created>
  <dcterms:modified xsi:type="dcterms:W3CDTF">2024-01-29T06:41:26Z</dcterms:modified>
  <cp:category/>
  <cp:version/>
  <cp:contentType/>
  <cp:contentStatus/>
</cp:coreProperties>
</file>