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<sst xmlns="http://schemas.openxmlformats.org/spreadsheetml/2006/main" count="145" uniqueCount="70">
  <si>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</si>
  <si>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</si>
  <si>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</si>
  <si>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</si>
  <si>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</si>
  <si>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</si>
  <si>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</si>
  <si>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</si>
  <si>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</si>
  <si>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</si>
  <si>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</si>
  <si>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</si>
  <si>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</si>
  <si>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</si>
  <si>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</si>
  <si>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</si>
  <si>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</si>
  <si>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</si>
  <si>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</si>
  <si>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</si>
  <si>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</si>
  <si>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</si>
  <si>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</si>
  <si>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</si>
  <si>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</si>
  <si>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</si>
  <si>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</si>
  <si>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</si>
  <si>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</si>
  <si>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</si>
  <si>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</si>
  <si>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</si>
  <si>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</si>
  <si>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</si>
  <si>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</si>
  <si>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</si>
  <si>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</si>
  <si>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</si>
  <si>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</si>
  <si>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</si>
  <si>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</si>
  <si>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</si>
  <si>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</si>
  <si>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</si>
  <si>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</si>
  <si>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</si>
  <si>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</si>
  <si>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</si>
  <si>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</si>
  <si>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</si>
  <si>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</si>
  <si>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</si>
  <si>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</si>
  <si>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</si>
  <si>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</si>
  <si>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</si>
  <si>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</si>
  <si>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</si>
  <si>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</si>
  <si>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</si>
  <si>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</si>
  <si>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</si>
  <si>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</si>
  <si>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</si>
  <si>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</si>
  <si>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</si>
  <si>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</si>
  <si>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</si>
  <si>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</si>
  <si>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28.04.2023 №253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</si>
</sst>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43">
      <selection activeCell="M49" sqref="M4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30" customHeight="1">
      <c r="A6" s="22" t="s">
        <v>0</v>
      </c>
      <c r="B6" s="22" t="s">
        <v>19</v>
      </c>
      <c r="C6" s="22" t="s">
        <v>1</v>
      </c>
      <c r="D6" s="22" t="s">
        <v>2</v>
      </c>
      <c r="E6" s="39" t="s">
        <v>32</v>
      </c>
      <c r="F6" s="39"/>
      <c r="G6" s="39"/>
      <c r="H6" s="39"/>
      <c r="I6" s="39"/>
      <c r="J6" s="37" t="s">
        <v>27</v>
      </c>
      <c r="K6" s="38"/>
      <c r="L6" s="38"/>
      <c r="M6" s="38"/>
      <c r="N6" s="38"/>
      <c r="O6" s="38"/>
      <c r="P6" s="22" t="s">
        <v>3</v>
      </c>
    </row>
    <row r="7" spans="1:16" ht="54.75" customHeight="1">
      <c r="A7" s="25"/>
      <c r="B7" s="26"/>
      <c r="C7" s="26"/>
      <c r="D7" s="2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25"/>
    </row>
    <row r="8" spans="1:16" ht="16.5" customHeight="1">
      <c r="A8" s="31" t="s">
        <v>7</v>
      </c>
      <c r="B8" s="19" t="s">
        <v>28</v>
      </c>
      <c r="C8" s="22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15718336</v>
      </c>
      <c r="N8" s="4">
        <f t="shared" si="0"/>
        <v>6270986</v>
      </c>
      <c r="O8" s="4">
        <f t="shared" si="0"/>
        <v>6270986</v>
      </c>
      <c r="P8" s="34"/>
    </row>
    <row r="9" spans="1:16" ht="23.25" customHeight="1">
      <c r="A9" s="32"/>
      <c r="B9" s="20"/>
      <c r="C9" s="23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 t="shared" si="0"/>
        <v>1185800</v>
      </c>
      <c r="N9" s="4">
        <f t="shared" si="0"/>
        <v>1185800</v>
      </c>
      <c r="O9" s="4">
        <f t="shared" si="0"/>
        <v>1185800</v>
      </c>
      <c r="P9" s="35"/>
    </row>
    <row r="10" spans="1:16" ht="21.75" customHeight="1">
      <c r="A10" s="32"/>
      <c r="B10" s="20"/>
      <c r="C10" s="23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35"/>
    </row>
    <row r="11" spans="1:16" ht="21" customHeight="1">
      <c r="A11" s="32"/>
      <c r="B11" s="20"/>
      <c r="C11" s="23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35"/>
    </row>
    <row r="12" spans="1:16" ht="35.25" customHeight="1">
      <c r="A12" s="33"/>
      <c r="B12" s="21"/>
      <c r="C12" s="24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16904136</v>
      </c>
      <c r="N12" s="5">
        <f t="shared" si="2"/>
        <v>7456786</v>
      </c>
      <c r="O12" s="5">
        <f t="shared" si="2"/>
        <v>7456786</v>
      </c>
      <c r="P12" s="36"/>
    </row>
    <row r="13" spans="1:16" ht="22.5" customHeight="1">
      <c r="A13" s="16" t="s">
        <v>8</v>
      </c>
      <c r="B13" s="19" t="s">
        <v>30</v>
      </c>
      <c r="C13" s="22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6270986</v>
      </c>
      <c r="N13" s="4">
        <f t="shared" si="3"/>
        <v>6270986</v>
      </c>
      <c r="O13" s="7">
        <f t="shared" si="3"/>
        <v>6270986</v>
      </c>
      <c r="P13" s="27" t="s">
        <v>31</v>
      </c>
    </row>
    <row r="14" spans="1:16" ht="22.5" customHeight="1">
      <c r="A14" s="17"/>
      <c r="B14" s="20"/>
      <c r="C14" s="23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 aca="true" t="shared" si="4" ref="K14:M16">M19</f>
        <v>0</v>
      </c>
      <c r="N14" s="4">
        <f aca="true" t="shared" si="5" ref="N14:O16">N19</f>
        <v>0</v>
      </c>
      <c r="O14" s="7">
        <f t="shared" si="5"/>
        <v>0</v>
      </c>
      <c r="P14" s="28"/>
    </row>
    <row r="15" spans="1:16" ht="18.75" customHeight="1">
      <c r="A15" s="17"/>
      <c r="B15" s="20"/>
      <c r="C15" s="23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5"/>
        <v>0</v>
      </c>
      <c r="O15" s="7">
        <f t="shared" si="5"/>
        <v>0</v>
      </c>
      <c r="P15" s="28"/>
    </row>
    <row r="16" spans="1:16" ht="21" customHeight="1">
      <c r="A16" s="17"/>
      <c r="B16" s="20"/>
      <c r="C16" s="23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5"/>
        <v>0</v>
      </c>
      <c r="O16" s="7">
        <f t="shared" si="5"/>
        <v>0</v>
      </c>
      <c r="P16" s="28"/>
    </row>
    <row r="17" spans="1:16" ht="21" customHeight="1">
      <c r="A17" s="18"/>
      <c r="B17" s="21"/>
      <c r="C17" s="24"/>
      <c r="D17" s="3" t="s">
        <v>18</v>
      </c>
      <c r="E17" s="10"/>
      <c r="F17" s="10"/>
      <c r="G17" s="10"/>
      <c r="H17" s="10"/>
      <c r="I17" s="10"/>
      <c r="J17" s="5">
        <f aca="true" t="shared" si="6" ref="J17:O17">J13</f>
        <v>6040154</v>
      </c>
      <c r="K17" s="5">
        <f>K13+K14</f>
        <v>6503041</v>
      </c>
      <c r="L17" s="5">
        <f>L13+L14</f>
        <v>7581155</v>
      </c>
      <c r="M17" s="5">
        <f t="shared" si="6"/>
        <v>6270986</v>
      </c>
      <c r="N17" s="5">
        <f t="shared" si="6"/>
        <v>6270986</v>
      </c>
      <c r="O17" s="14">
        <f t="shared" si="6"/>
        <v>6270986</v>
      </c>
      <c r="P17" s="28"/>
    </row>
    <row r="18" spans="1:16" ht="24" customHeight="1">
      <c r="A18" s="43" t="s">
        <v>6</v>
      </c>
      <c r="B18" s="40" t="s">
        <v>17</v>
      </c>
      <c r="C18" s="22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v>6267986</v>
      </c>
      <c r="N18" s="4">
        <v>6267986</v>
      </c>
      <c r="O18" s="7">
        <v>6267986</v>
      </c>
      <c r="P18" s="28"/>
    </row>
    <row r="19" spans="1:16" ht="33.75" customHeight="1">
      <c r="A19" s="44"/>
      <c r="B19" s="41"/>
      <c r="C19" s="23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8"/>
    </row>
    <row r="20" spans="1:16" ht="30.75" customHeight="1">
      <c r="A20" s="44"/>
      <c r="B20" s="41"/>
      <c r="C20" s="23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8"/>
    </row>
    <row r="21" spans="1:16" ht="24" customHeight="1">
      <c r="A21" s="44"/>
      <c r="B21" s="41"/>
      <c r="C21" s="23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8"/>
    </row>
    <row r="22" spans="1:16" ht="15" customHeight="1">
      <c r="A22" s="45"/>
      <c r="B22" s="42"/>
      <c r="C22" s="24"/>
      <c r="D22" s="2" t="s">
        <v>9</v>
      </c>
      <c r="E22" s="9"/>
      <c r="F22" s="9"/>
      <c r="G22" s="9"/>
      <c r="H22" s="9"/>
      <c r="I22" s="9"/>
      <c r="J22" s="13">
        <f aca="true" t="shared" si="7" ref="J22:O22">J18</f>
        <v>6037154</v>
      </c>
      <c r="K22" s="13">
        <f t="shared" si="7"/>
        <v>6273493</v>
      </c>
      <c r="L22" s="13">
        <f t="shared" si="7"/>
        <v>6373805</v>
      </c>
      <c r="M22" s="13">
        <f t="shared" si="7"/>
        <v>6267986</v>
      </c>
      <c r="N22" s="13">
        <f t="shared" si="7"/>
        <v>6267986</v>
      </c>
      <c r="O22" s="15">
        <f t="shared" si="7"/>
        <v>6267986</v>
      </c>
      <c r="P22" s="28"/>
    </row>
    <row r="23" spans="1:16" ht="27.75" customHeight="1">
      <c r="A23" s="43" t="s">
        <v>57</v>
      </c>
      <c r="B23" s="40" t="s">
        <v>55</v>
      </c>
      <c r="C23" s="22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8"/>
    </row>
    <row r="24" spans="1:16" ht="29.25" customHeight="1">
      <c r="A24" s="44"/>
      <c r="B24" s="41"/>
      <c r="C24" s="23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8"/>
    </row>
    <row r="25" spans="1:16" ht="24.75" customHeight="1">
      <c r="A25" s="44"/>
      <c r="B25" s="41"/>
      <c r="C25" s="23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8"/>
    </row>
    <row r="26" spans="1:16" ht="25.5" customHeight="1">
      <c r="A26" s="44"/>
      <c r="B26" s="41"/>
      <c r="C26" s="23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8"/>
    </row>
    <row r="27" spans="1:16" ht="28.5" customHeight="1">
      <c r="A27" s="45"/>
      <c r="B27" s="42"/>
      <c r="C27" s="24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8"/>
    </row>
    <row r="28" spans="1:16" ht="28.5" customHeight="1">
      <c r="A28" s="51" t="s">
        <v>66</v>
      </c>
      <c r="B28" s="40" t="s">
        <v>64</v>
      </c>
      <c r="C28" s="5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28"/>
    </row>
    <row r="29" spans="1:16" ht="28.5" customHeight="1">
      <c r="A29" s="44"/>
      <c r="B29" s="41"/>
      <c r="C29" s="49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/>
      <c r="N29" s="4"/>
      <c r="O29" s="7"/>
      <c r="P29" s="28"/>
    </row>
    <row r="30" spans="1:16" ht="28.5" customHeight="1">
      <c r="A30" s="44"/>
      <c r="B30" s="41"/>
      <c r="C30" s="49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28"/>
    </row>
    <row r="31" spans="1:16" ht="28.5" customHeight="1">
      <c r="A31" s="44"/>
      <c r="B31" s="41"/>
      <c r="C31" s="49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28"/>
    </row>
    <row r="32" spans="1:16" ht="28.5" customHeight="1">
      <c r="A32" s="45"/>
      <c r="B32" s="42"/>
      <c r="C32" s="50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v>0</v>
      </c>
      <c r="N32" s="4">
        <v>0</v>
      </c>
      <c r="O32" s="7">
        <v>0</v>
      </c>
      <c r="P32" s="28"/>
    </row>
    <row r="33" spans="1:16" ht="28.5" customHeight="1">
      <c r="A33" s="51" t="s">
        <v>63</v>
      </c>
      <c r="B33" s="53" t="s">
        <v>62</v>
      </c>
      <c r="C33" s="22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28"/>
    </row>
    <row r="34" spans="1:16" ht="28.5" customHeight="1">
      <c r="A34" s="44"/>
      <c r="B34" s="54"/>
      <c r="C34" s="23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28"/>
    </row>
    <row r="35" spans="1:16" ht="28.5" customHeight="1">
      <c r="A35" s="44"/>
      <c r="B35" s="54"/>
      <c r="C35" s="23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28"/>
    </row>
    <row r="36" spans="1:16" ht="28.5" customHeight="1">
      <c r="A36" s="44"/>
      <c r="B36" s="54"/>
      <c r="C36" s="23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28"/>
    </row>
    <row r="37" spans="1:16" ht="28.5" customHeight="1">
      <c r="A37" s="45"/>
      <c r="B37" s="55"/>
      <c r="C37" s="24"/>
      <c r="D37" s="2" t="s">
        <v>67</v>
      </c>
      <c r="E37" s="9"/>
      <c r="F37" s="9"/>
      <c r="G37" s="9"/>
      <c r="H37" s="9"/>
      <c r="I37" s="9"/>
      <c r="J37" s="13">
        <f aca="true" t="shared" si="8" ref="J37:O37">J33+J34+J35+J36</f>
        <v>0</v>
      </c>
      <c r="K37" s="13">
        <f t="shared" si="8"/>
        <v>226548</v>
      </c>
      <c r="L37" s="13">
        <f t="shared" si="8"/>
        <v>0</v>
      </c>
      <c r="M37" s="13">
        <f t="shared" si="8"/>
        <v>0</v>
      </c>
      <c r="N37" s="13">
        <f t="shared" si="8"/>
        <v>0</v>
      </c>
      <c r="O37" s="13">
        <f t="shared" si="8"/>
        <v>0</v>
      </c>
      <c r="P37" s="29"/>
    </row>
    <row r="38" spans="1:16" ht="19.5" customHeight="1">
      <c r="A38" s="46">
        <v>2</v>
      </c>
      <c r="B38" s="19" t="s">
        <v>20</v>
      </c>
      <c r="C38" s="22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9" ref="J38:M41">J43+J48</f>
        <v>14500000</v>
      </c>
      <c r="K38" s="4">
        <f t="shared" si="9"/>
        <v>6694504</v>
      </c>
      <c r="L38" s="4">
        <f t="shared" si="9"/>
        <v>6973758.57</v>
      </c>
      <c r="M38" s="4">
        <f t="shared" si="9"/>
        <v>9447350</v>
      </c>
      <c r="N38" s="4">
        <f aca="true" t="shared" si="10" ref="N38:O41">N43+N48</f>
        <v>0</v>
      </c>
      <c r="O38" s="7">
        <f t="shared" si="10"/>
        <v>0</v>
      </c>
      <c r="P38" s="27" t="s">
        <v>52</v>
      </c>
    </row>
    <row r="39" spans="1:16" ht="28.5" customHeight="1">
      <c r="A39" s="47"/>
      <c r="B39" s="20"/>
      <c r="C39" s="23"/>
      <c r="D39" s="2" t="s">
        <v>15</v>
      </c>
      <c r="E39" s="9"/>
      <c r="F39" s="9"/>
      <c r="G39" s="9"/>
      <c r="H39" s="9"/>
      <c r="I39" s="9"/>
      <c r="J39" s="13">
        <f aca="true" t="shared" si="11" ref="J39:O39">J44+J49+J54</f>
        <v>7178542</v>
      </c>
      <c r="K39" s="13">
        <f t="shared" si="11"/>
        <v>1310083.44</v>
      </c>
      <c r="L39" s="13">
        <f t="shared" si="11"/>
        <v>1108000</v>
      </c>
      <c r="M39" s="13">
        <f t="shared" si="11"/>
        <v>1185800</v>
      </c>
      <c r="N39" s="13">
        <f t="shared" si="11"/>
        <v>1185800</v>
      </c>
      <c r="O39" s="13">
        <f t="shared" si="11"/>
        <v>1185800</v>
      </c>
      <c r="P39" s="28"/>
    </row>
    <row r="40" spans="1:16" ht="15.75">
      <c r="A40" s="47"/>
      <c r="B40" s="20"/>
      <c r="C40" s="23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9"/>
        <v>0</v>
      </c>
      <c r="L40" s="4">
        <f t="shared" si="9"/>
        <v>0</v>
      </c>
      <c r="M40" s="4">
        <f t="shared" si="9"/>
        <v>0</v>
      </c>
      <c r="N40" s="4">
        <f t="shared" si="10"/>
        <v>0</v>
      </c>
      <c r="O40" s="7">
        <f t="shared" si="10"/>
        <v>0</v>
      </c>
      <c r="P40" s="28"/>
    </row>
    <row r="41" spans="1:16" ht="18.75" customHeight="1">
      <c r="A41" s="47"/>
      <c r="B41" s="20"/>
      <c r="C41" s="23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4">
        <f t="shared" si="10"/>
        <v>0</v>
      </c>
      <c r="O41" s="7">
        <f t="shared" si="10"/>
        <v>0</v>
      </c>
      <c r="P41" s="28"/>
    </row>
    <row r="42" spans="1:16" ht="15.75" customHeight="1">
      <c r="A42" s="48"/>
      <c r="B42" s="21"/>
      <c r="C42" s="24"/>
      <c r="D42" s="3" t="s">
        <v>11</v>
      </c>
      <c r="E42" s="10"/>
      <c r="F42" s="10"/>
      <c r="G42" s="10"/>
      <c r="H42" s="10"/>
      <c r="I42" s="10"/>
      <c r="J42" s="5">
        <f aca="true" t="shared" si="12" ref="J42:O42">J38+J39+J40+J41</f>
        <v>21678542</v>
      </c>
      <c r="K42" s="5">
        <f t="shared" si="12"/>
        <v>8004587.4399999995</v>
      </c>
      <c r="L42" s="5">
        <f t="shared" si="12"/>
        <v>8081758.57</v>
      </c>
      <c r="M42" s="5">
        <f t="shared" si="12"/>
        <v>10633150</v>
      </c>
      <c r="N42" s="5">
        <f t="shared" si="12"/>
        <v>1185800</v>
      </c>
      <c r="O42" s="14">
        <f t="shared" si="12"/>
        <v>1185800</v>
      </c>
      <c r="P42" s="28"/>
    </row>
    <row r="43" spans="1:16" ht="26.25" customHeight="1">
      <c r="A43" s="43" t="s">
        <v>10</v>
      </c>
      <c r="B43" s="40" t="s">
        <v>24</v>
      </c>
      <c r="C43" s="22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28"/>
    </row>
    <row r="44" spans="1:16" ht="20.25" customHeight="1">
      <c r="A44" s="49"/>
      <c r="B44" s="41"/>
      <c r="C44" s="23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28"/>
    </row>
    <row r="45" spans="1:16" ht="21" customHeight="1">
      <c r="A45" s="49"/>
      <c r="B45" s="41"/>
      <c r="C45" s="23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8"/>
    </row>
    <row r="46" spans="1:16" ht="17.25" customHeight="1">
      <c r="A46" s="49"/>
      <c r="B46" s="41"/>
      <c r="C46" s="23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8"/>
    </row>
    <row r="47" spans="1:16" ht="15" customHeight="1">
      <c r="A47" s="50"/>
      <c r="B47" s="42"/>
      <c r="C47" s="24"/>
      <c r="D47" s="3" t="s">
        <v>12</v>
      </c>
      <c r="E47" s="10"/>
      <c r="F47" s="10"/>
      <c r="G47" s="10"/>
      <c r="H47" s="10"/>
      <c r="I47" s="10"/>
      <c r="J47" s="5">
        <f aca="true" t="shared" si="13" ref="J47:O47">J43+J44+J45+J46</f>
        <v>992000</v>
      </c>
      <c r="K47" s="5">
        <f t="shared" si="13"/>
        <v>1073000</v>
      </c>
      <c r="L47" s="5">
        <f t="shared" si="13"/>
        <v>1108000</v>
      </c>
      <c r="M47" s="5">
        <f t="shared" si="13"/>
        <v>1185800</v>
      </c>
      <c r="N47" s="5">
        <f t="shared" si="13"/>
        <v>1185800</v>
      </c>
      <c r="O47" s="14">
        <f t="shared" si="13"/>
        <v>1185800</v>
      </c>
      <c r="P47" s="28"/>
    </row>
    <row r="48" spans="1:16" ht="23.25" customHeight="1">
      <c r="A48" s="43" t="s">
        <v>13</v>
      </c>
      <c r="B48" s="40" t="s">
        <v>16</v>
      </c>
      <c r="C48" s="22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</f>
        <v>9447350</v>
      </c>
      <c r="N48" s="7"/>
      <c r="O48" s="7"/>
      <c r="P48" s="28"/>
    </row>
    <row r="49" spans="1:16" ht="20.25" customHeight="1">
      <c r="A49" s="49"/>
      <c r="B49" s="41"/>
      <c r="C49" s="23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28"/>
    </row>
    <row r="50" spans="1:16" ht="20.25" customHeight="1">
      <c r="A50" s="49"/>
      <c r="B50" s="41"/>
      <c r="C50" s="23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28"/>
    </row>
    <row r="51" spans="1:16" ht="17.25" customHeight="1">
      <c r="A51" s="49"/>
      <c r="B51" s="41"/>
      <c r="C51" s="23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28"/>
    </row>
    <row r="52" spans="1:16" ht="18.75" customHeight="1">
      <c r="A52" s="50"/>
      <c r="B52" s="42"/>
      <c r="C52" s="24"/>
      <c r="D52" s="3" t="s">
        <v>14</v>
      </c>
      <c r="E52" s="10"/>
      <c r="F52" s="10"/>
      <c r="G52" s="10"/>
      <c r="H52" s="10"/>
      <c r="I52" s="10"/>
      <c r="J52" s="5">
        <f aca="true" t="shared" si="14" ref="J52:O52">J48+J49+J50+J51</f>
        <v>14500000</v>
      </c>
      <c r="K52" s="5">
        <f t="shared" si="14"/>
        <v>6694504</v>
      </c>
      <c r="L52" s="5">
        <f t="shared" si="14"/>
        <v>6973758.57</v>
      </c>
      <c r="M52" s="5">
        <f t="shared" si="14"/>
        <v>9447350</v>
      </c>
      <c r="N52" s="5">
        <f t="shared" si="14"/>
        <v>0</v>
      </c>
      <c r="O52" s="14">
        <f t="shared" si="14"/>
        <v>0</v>
      </c>
      <c r="P52" s="28"/>
    </row>
    <row r="53" spans="1:16" ht="15.75">
      <c r="A53" s="43" t="s">
        <v>51</v>
      </c>
      <c r="B53" s="40" t="s">
        <v>53</v>
      </c>
      <c r="C53" s="22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28"/>
    </row>
    <row r="54" spans="1:16" ht="15.75">
      <c r="A54" s="49"/>
      <c r="B54" s="41"/>
      <c r="C54" s="23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28"/>
    </row>
    <row r="55" spans="1:16" ht="15.75">
      <c r="A55" s="49"/>
      <c r="B55" s="41"/>
      <c r="C55" s="23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28"/>
    </row>
    <row r="56" spans="1:16" ht="15.75">
      <c r="A56" s="49"/>
      <c r="B56" s="41"/>
      <c r="C56" s="23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28"/>
    </row>
    <row r="57" spans="1:16" ht="57" customHeight="1">
      <c r="A57" s="50"/>
      <c r="B57" s="42"/>
      <c r="C57" s="24"/>
      <c r="D57" s="3" t="s">
        <v>54</v>
      </c>
      <c r="E57" s="10"/>
      <c r="F57" s="10"/>
      <c r="G57" s="10"/>
      <c r="H57" s="10"/>
      <c r="I57" s="10"/>
      <c r="J57" s="5">
        <f aca="true" t="shared" si="15" ref="J57:O57">J53+J54+J55+J56</f>
        <v>6186542</v>
      </c>
      <c r="K57" s="5">
        <f t="shared" si="15"/>
        <v>237083.44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14">
        <f t="shared" si="15"/>
        <v>0</v>
      </c>
      <c r="P57" s="29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B18:B22"/>
    <mergeCell ref="C18:C22"/>
    <mergeCell ref="A18:A22"/>
    <mergeCell ref="A23:A27"/>
    <mergeCell ref="B23:B27"/>
    <mergeCell ref="C23:C2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2023-05-15T12:57:48Z</cp:lastPrinted>
  <dcterms:created xsi:type="dcterms:W3CDTF">2014-09-10T10:24:30Z</dcterms:created>
  <dcterms:modified xsi:type="dcterms:W3CDTF">2023-05-15T12:57:52Z</dcterms:modified>
  <cp:category/>
  <cp:version/>
  <cp:contentType/>
  <cp:contentStatus/>
</cp:coreProperties>
</file>