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<sst xmlns="http://schemas.openxmlformats.org/spreadsheetml/2006/main" count="120" uniqueCount="59">
  <si>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</si>
  <si>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</si>
  <si>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</si>
  <si>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</si>
  <si>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</si>
  <si>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</si>
  <si>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</si>
  <si>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</si>
  <si>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</si>
  <si>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</si>
  <si>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</si>
  <si>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</si>
  <si>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</si>
  <si>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</si>
  <si>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</si>
  <si>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</si>
  <si>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</si>
  <si>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</si>
  <si>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</si>
  <si>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</si>
  <si>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</si>
  <si>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итого по муниципальной программе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</si>
  <si>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</si>
  <si>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</si>
  <si>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</si>
  <si>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</si>
  <si>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</si>
  <si>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</si>
  <si>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</si>
  <si>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</si>
  <si>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</si>
  <si>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</si>
  <si>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</si>
  <si>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</si>
  <si>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</si>
  <si>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</si>
  <si>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</si>
  <si>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</si>
  <si>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</si>
  <si>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</si>
  <si>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</si>
  <si>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</si>
  <si>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</si>
  <si>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</si>
  <si>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2024 год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</si>
  <si>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</si>
  <si>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</si>
  <si>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</si>
  <si>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</si>
  <si>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</si>
  <si>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</si>
  <si>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</si>
  <si>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</si>
  <si>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</si>
  <si>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1.3.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</si>
  <si>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</si>
  <si>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</si>
  <si>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</si>
  <si>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2026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</si>
</sst>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40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38" fillId="33" borderId="15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/>
    </xf>
    <xf numFmtId="4" fontId="40" fillId="33" borderId="15" xfId="0" applyNumberFormat="1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4" fontId="41" fillId="33" borderId="15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 horizontal="right" wrapText="1"/>
    </xf>
    <xf numFmtId="4" fontId="38" fillId="33" borderId="15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view="pageBreakPreview" zoomScale="80" zoomScaleSheetLayoutView="80" zoomScalePageLayoutView="0" workbookViewId="0" topLeftCell="A1">
      <selection activeCell="R8" sqref="R8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4.7109375" style="54" customWidth="1"/>
    <col min="11" max="11" width="13.28125" style="54" customWidth="1"/>
    <col min="12" max="12" width="13.57421875" style="54" customWidth="1"/>
    <col min="13" max="13" width="41.28125" style="0" customWidth="1"/>
  </cols>
  <sheetData>
    <row r="1" spans="4:15" ht="15.75">
      <c r="D1" s="46"/>
      <c r="E1" s="1"/>
      <c r="J1" s="1" t="s">
        <v>42</v>
      </c>
      <c r="K1" s="46"/>
      <c r="L1" s="46"/>
      <c r="N1" s="1"/>
      <c r="O1" s="1"/>
    </row>
    <row r="2" spans="4:15" ht="15.75">
      <c r="D2" s="46"/>
      <c r="E2" s="1"/>
      <c r="J2" s="1" t="s">
        <v>43</v>
      </c>
      <c r="K2" s="46"/>
      <c r="L2" s="46"/>
      <c r="N2" s="1"/>
      <c r="O2" s="1"/>
    </row>
    <row r="3" spans="1:13" ht="30" customHeight="1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0" customHeight="1">
      <c r="A4" s="11" t="s">
        <v>0</v>
      </c>
      <c r="B4" s="11" t="s">
        <v>19</v>
      </c>
      <c r="C4" s="11" t="s">
        <v>1</v>
      </c>
      <c r="D4" s="11" t="s">
        <v>2</v>
      </c>
      <c r="E4" s="42" t="s">
        <v>29</v>
      </c>
      <c r="F4" s="42"/>
      <c r="G4" s="42"/>
      <c r="H4" s="42"/>
      <c r="I4" s="42"/>
      <c r="J4" s="41"/>
      <c r="K4" s="41"/>
      <c r="L4" s="41"/>
      <c r="M4" s="11" t="s">
        <v>3</v>
      </c>
    </row>
    <row r="5" spans="1:13" ht="54.75" customHeight="1">
      <c r="A5" s="40"/>
      <c r="B5" s="39"/>
      <c r="C5" s="39"/>
      <c r="D5" s="39"/>
      <c r="E5" s="4" t="s">
        <v>30</v>
      </c>
      <c r="F5" s="4" t="s">
        <v>31</v>
      </c>
      <c r="G5" s="4" t="s">
        <v>32</v>
      </c>
      <c r="H5" s="4" t="s">
        <v>33</v>
      </c>
      <c r="I5" s="4" t="s">
        <v>34</v>
      </c>
      <c r="J5" s="47" t="s">
        <v>44</v>
      </c>
      <c r="K5" s="47" t="s">
        <v>53</v>
      </c>
      <c r="L5" s="47" t="s">
        <v>58</v>
      </c>
      <c r="M5" s="40"/>
    </row>
    <row r="6" spans="1:13" ht="16.5" customHeight="1">
      <c r="A6" s="33" t="s">
        <v>7</v>
      </c>
      <c r="B6" s="23" t="s">
        <v>25</v>
      </c>
      <c r="C6" s="11" t="s">
        <v>26</v>
      </c>
      <c r="D6" s="2" t="s">
        <v>5</v>
      </c>
      <c r="E6" s="5"/>
      <c r="F6" s="5"/>
      <c r="G6" s="5"/>
      <c r="H6" s="5"/>
      <c r="I6" s="5"/>
      <c r="J6" s="48">
        <f aca="true" t="shared" si="0" ref="J6:L7">J11+J31</f>
        <v>11510718</v>
      </c>
      <c r="K6" s="48">
        <f t="shared" si="0"/>
        <v>6626980</v>
      </c>
      <c r="L6" s="48">
        <f t="shared" si="0"/>
        <v>6632604</v>
      </c>
      <c r="M6" s="36"/>
    </row>
    <row r="7" spans="1:13" ht="23.25" customHeight="1">
      <c r="A7" s="34"/>
      <c r="B7" s="24"/>
      <c r="C7" s="12"/>
      <c r="D7" s="2" t="s">
        <v>15</v>
      </c>
      <c r="E7" s="5"/>
      <c r="F7" s="5"/>
      <c r="G7" s="5"/>
      <c r="H7" s="5"/>
      <c r="I7" s="5"/>
      <c r="J7" s="48">
        <f t="shared" si="0"/>
        <v>1602000</v>
      </c>
      <c r="K7" s="48">
        <f t="shared" si="0"/>
        <v>1602000</v>
      </c>
      <c r="L7" s="48">
        <f t="shared" si="0"/>
        <v>1602000</v>
      </c>
      <c r="M7" s="37"/>
    </row>
    <row r="8" spans="1:13" ht="21.75" customHeight="1">
      <c r="A8" s="34"/>
      <c r="B8" s="24"/>
      <c r="C8" s="12"/>
      <c r="D8" s="2" t="s">
        <v>23</v>
      </c>
      <c r="E8" s="5"/>
      <c r="F8" s="5"/>
      <c r="G8" s="5"/>
      <c r="H8" s="5"/>
      <c r="I8" s="5"/>
      <c r="J8" s="48">
        <f>J13+J33</f>
        <v>0</v>
      </c>
      <c r="K8" s="48">
        <f>K13+K33</f>
        <v>0</v>
      </c>
      <c r="L8" s="49">
        <f>L13+L33</f>
        <v>0</v>
      </c>
      <c r="M8" s="37"/>
    </row>
    <row r="9" spans="1:13" ht="21" customHeight="1">
      <c r="A9" s="34"/>
      <c r="B9" s="24"/>
      <c r="C9" s="12"/>
      <c r="D9" s="2" t="s">
        <v>24</v>
      </c>
      <c r="E9" s="5"/>
      <c r="F9" s="5"/>
      <c r="G9" s="5"/>
      <c r="H9" s="5"/>
      <c r="I9" s="5"/>
      <c r="J9" s="48">
        <f>J14+J19+J34+J39</f>
        <v>0</v>
      </c>
      <c r="K9" s="48">
        <f>K14+K19+K34+K39</f>
        <v>0</v>
      </c>
      <c r="L9" s="49">
        <f>L14+L19+L34+L39</f>
        <v>0</v>
      </c>
      <c r="M9" s="37"/>
    </row>
    <row r="10" spans="1:13" ht="35.25" customHeight="1">
      <c r="A10" s="35"/>
      <c r="B10" s="25"/>
      <c r="C10" s="13"/>
      <c r="D10" s="3" t="s">
        <v>21</v>
      </c>
      <c r="E10" s="6"/>
      <c r="F10" s="6"/>
      <c r="G10" s="6"/>
      <c r="H10" s="6"/>
      <c r="I10" s="6"/>
      <c r="J10" s="50">
        <f>J15+J35</f>
        <v>13112718</v>
      </c>
      <c r="K10" s="50">
        <f>K15+K35</f>
        <v>8228980</v>
      </c>
      <c r="L10" s="50">
        <f>L15+L35</f>
        <v>8234604</v>
      </c>
      <c r="M10" s="38"/>
    </row>
    <row r="11" spans="1:13" ht="22.5" customHeight="1">
      <c r="A11" s="43" t="s">
        <v>8</v>
      </c>
      <c r="B11" s="23" t="s">
        <v>27</v>
      </c>
      <c r="C11" s="11" t="s">
        <v>26</v>
      </c>
      <c r="D11" s="2" t="s">
        <v>5</v>
      </c>
      <c r="E11" s="5"/>
      <c r="F11" s="5"/>
      <c r="G11" s="5"/>
      <c r="H11" s="5"/>
      <c r="I11" s="5"/>
      <c r="J11" s="48">
        <f>J16+J21</f>
        <v>6510718</v>
      </c>
      <c r="K11" s="48">
        <f>K16+K21</f>
        <v>6626980</v>
      </c>
      <c r="L11" s="49">
        <f>L16+L21</f>
        <v>6632604</v>
      </c>
      <c r="M11" s="20" t="s">
        <v>28</v>
      </c>
    </row>
    <row r="12" spans="1:13" ht="22.5" customHeight="1">
      <c r="A12" s="44"/>
      <c r="B12" s="24"/>
      <c r="C12" s="12"/>
      <c r="D12" s="2" t="s">
        <v>15</v>
      </c>
      <c r="E12" s="5"/>
      <c r="F12" s="5"/>
      <c r="G12" s="5"/>
      <c r="H12" s="5"/>
      <c r="I12" s="5"/>
      <c r="J12" s="48">
        <f>J17</f>
        <v>0</v>
      </c>
      <c r="K12" s="48">
        <f aca="true" t="shared" si="1" ref="K12:L14">K17</f>
        <v>0</v>
      </c>
      <c r="L12" s="49">
        <f t="shared" si="1"/>
        <v>0</v>
      </c>
      <c r="M12" s="21"/>
    </row>
    <row r="13" spans="1:13" ht="18.75" customHeight="1">
      <c r="A13" s="44"/>
      <c r="B13" s="24"/>
      <c r="C13" s="12"/>
      <c r="D13" s="2" t="s">
        <v>23</v>
      </c>
      <c r="E13" s="5"/>
      <c r="F13" s="5"/>
      <c r="G13" s="5"/>
      <c r="H13" s="5"/>
      <c r="I13" s="5"/>
      <c r="J13" s="48">
        <f>J18</f>
        <v>0</v>
      </c>
      <c r="K13" s="48">
        <f t="shared" si="1"/>
        <v>0</v>
      </c>
      <c r="L13" s="49">
        <f t="shared" si="1"/>
        <v>0</v>
      </c>
      <c r="M13" s="21"/>
    </row>
    <row r="14" spans="1:13" ht="21" customHeight="1">
      <c r="A14" s="44"/>
      <c r="B14" s="24"/>
      <c r="C14" s="12"/>
      <c r="D14" s="2" t="s">
        <v>24</v>
      </c>
      <c r="E14" s="5"/>
      <c r="F14" s="5"/>
      <c r="G14" s="5"/>
      <c r="H14" s="5"/>
      <c r="I14" s="5"/>
      <c r="J14" s="48">
        <f>J19</f>
        <v>0</v>
      </c>
      <c r="K14" s="48">
        <f t="shared" si="1"/>
        <v>0</v>
      </c>
      <c r="L14" s="49">
        <f t="shared" si="1"/>
        <v>0</v>
      </c>
      <c r="M14" s="21"/>
    </row>
    <row r="15" spans="1:13" ht="21" customHeight="1">
      <c r="A15" s="45"/>
      <c r="B15" s="25"/>
      <c r="C15" s="13"/>
      <c r="D15" s="3" t="s">
        <v>18</v>
      </c>
      <c r="E15" s="6"/>
      <c r="F15" s="6"/>
      <c r="G15" s="6"/>
      <c r="H15" s="6"/>
      <c r="I15" s="6"/>
      <c r="J15" s="50">
        <f>J11</f>
        <v>6510718</v>
      </c>
      <c r="K15" s="50">
        <f>K11</f>
        <v>6626980</v>
      </c>
      <c r="L15" s="51">
        <f>L11</f>
        <v>6632604</v>
      </c>
      <c r="M15" s="21"/>
    </row>
    <row r="16" spans="1:13" ht="24" customHeight="1">
      <c r="A16" s="14" t="s">
        <v>6</v>
      </c>
      <c r="B16" s="17" t="s">
        <v>17</v>
      </c>
      <c r="C16" s="11" t="s">
        <v>26</v>
      </c>
      <c r="D16" s="2" t="s">
        <v>5</v>
      </c>
      <c r="E16" s="5" t="s">
        <v>35</v>
      </c>
      <c r="F16" s="5" t="s">
        <v>36</v>
      </c>
      <c r="G16" s="5" t="s">
        <v>37</v>
      </c>
      <c r="H16" s="5" t="s">
        <v>38</v>
      </c>
      <c r="I16" s="5" t="s">
        <v>39</v>
      </c>
      <c r="J16" s="48">
        <f>6510718-3000</f>
        <v>6507718</v>
      </c>
      <c r="K16" s="48">
        <f>6626980-3000</f>
        <v>6623980</v>
      </c>
      <c r="L16" s="49">
        <f>6632604-3000</f>
        <v>6629604</v>
      </c>
      <c r="M16" s="21"/>
    </row>
    <row r="17" spans="1:13" ht="33.75" customHeight="1">
      <c r="A17" s="29"/>
      <c r="B17" s="18"/>
      <c r="C17" s="12"/>
      <c r="D17" s="2" t="s">
        <v>15</v>
      </c>
      <c r="E17" s="5"/>
      <c r="F17" s="5"/>
      <c r="G17" s="5"/>
      <c r="H17" s="5"/>
      <c r="I17" s="5"/>
      <c r="J17" s="48"/>
      <c r="K17" s="48"/>
      <c r="L17" s="49"/>
      <c r="M17" s="21"/>
    </row>
    <row r="18" spans="1:13" ht="30.75" customHeight="1">
      <c r="A18" s="29"/>
      <c r="B18" s="18"/>
      <c r="C18" s="12"/>
      <c r="D18" s="2" t="s">
        <v>23</v>
      </c>
      <c r="E18" s="5"/>
      <c r="F18" s="5"/>
      <c r="G18" s="5"/>
      <c r="H18" s="5"/>
      <c r="I18" s="5"/>
      <c r="J18" s="48"/>
      <c r="K18" s="48"/>
      <c r="L18" s="49"/>
      <c r="M18" s="21"/>
    </row>
    <row r="19" spans="1:13" ht="24" customHeight="1">
      <c r="A19" s="29"/>
      <c r="B19" s="18"/>
      <c r="C19" s="12"/>
      <c r="D19" s="2" t="s">
        <v>24</v>
      </c>
      <c r="E19" s="5"/>
      <c r="F19" s="5"/>
      <c r="G19" s="5"/>
      <c r="H19" s="5"/>
      <c r="I19" s="5"/>
      <c r="J19" s="48"/>
      <c r="K19" s="48"/>
      <c r="L19" s="49"/>
      <c r="M19" s="21"/>
    </row>
    <row r="20" spans="1:13" ht="15" customHeight="1">
      <c r="A20" s="30"/>
      <c r="B20" s="19"/>
      <c r="C20" s="13"/>
      <c r="D20" s="2" t="s">
        <v>9</v>
      </c>
      <c r="E20" s="5"/>
      <c r="F20" s="5"/>
      <c r="G20" s="5"/>
      <c r="H20" s="5"/>
      <c r="I20" s="5"/>
      <c r="J20" s="52">
        <f>J16</f>
        <v>6507718</v>
      </c>
      <c r="K20" s="52">
        <f>K16</f>
        <v>6623980</v>
      </c>
      <c r="L20" s="53">
        <f>L16</f>
        <v>6629604</v>
      </c>
      <c r="M20" s="21"/>
    </row>
    <row r="21" spans="1:13" ht="27.75" customHeight="1">
      <c r="A21" s="14" t="s">
        <v>51</v>
      </c>
      <c r="B21" s="17" t="s">
        <v>49</v>
      </c>
      <c r="C21" s="11" t="s">
        <v>26</v>
      </c>
      <c r="D21" s="2" t="s">
        <v>5</v>
      </c>
      <c r="E21" s="5" t="s">
        <v>35</v>
      </c>
      <c r="F21" s="5" t="s">
        <v>36</v>
      </c>
      <c r="G21" s="5" t="s">
        <v>37</v>
      </c>
      <c r="H21" s="5" t="s">
        <v>38</v>
      </c>
      <c r="I21" s="5" t="s">
        <v>50</v>
      </c>
      <c r="J21" s="48">
        <v>3000</v>
      </c>
      <c r="K21" s="48">
        <v>3000</v>
      </c>
      <c r="L21" s="49">
        <v>3000</v>
      </c>
      <c r="M21" s="21"/>
    </row>
    <row r="22" spans="1:13" ht="29.25" customHeight="1">
      <c r="A22" s="29"/>
      <c r="B22" s="18"/>
      <c r="C22" s="12"/>
      <c r="D22" s="2" t="s">
        <v>15</v>
      </c>
      <c r="E22" s="5"/>
      <c r="F22" s="5"/>
      <c r="G22" s="5"/>
      <c r="H22" s="5"/>
      <c r="I22" s="5"/>
      <c r="J22" s="48"/>
      <c r="K22" s="48"/>
      <c r="L22" s="49"/>
      <c r="M22" s="21"/>
    </row>
    <row r="23" spans="1:13" ht="24.75" customHeight="1">
      <c r="A23" s="29"/>
      <c r="B23" s="18"/>
      <c r="C23" s="12"/>
      <c r="D23" s="2" t="s">
        <v>23</v>
      </c>
      <c r="E23" s="5"/>
      <c r="F23" s="5"/>
      <c r="G23" s="5"/>
      <c r="H23" s="5"/>
      <c r="I23" s="5"/>
      <c r="J23" s="48"/>
      <c r="K23" s="48"/>
      <c r="L23" s="49"/>
      <c r="M23" s="21"/>
    </row>
    <row r="24" spans="1:13" ht="25.5" customHeight="1">
      <c r="A24" s="29"/>
      <c r="B24" s="18"/>
      <c r="C24" s="12"/>
      <c r="D24" s="2" t="s">
        <v>24</v>
      </c>
      <c r="E24" s="5"/>
      <c r="F24" s="5"/>
      <c r="G24" s="5"/>
      <c r="H24" s="5"/>
      <c r="I24" s="5"/>
      <c r="J24" s="48"/>
      <c r="K24" s="48"/>
      <c r="L24" s="49"/>
      <c r="M24" s="21"/>
    </row>
    <row r="25" spans="1:13" ht="28.5" customHeight="1">
      <c r="A25" s="30"/>
      <c r="B25" s="19"/>
      <c r="C25" s="13"/>
      <c r="D25" s="2" t="s">
        <v>52</v>
      </c>
      <c r="E25" s="5"/>
      <c r="F25" s="5"/>
      <c r="G25" s="5"/>
      <c r="H25" s="5"/>
      <c r="I25" s="5"/>
      <c r="J25" s="48">
        <f>J21+J22+J23+J24</f>
        <v>3000</v>
      </c>
      <c r="K25" s="48">
        <f>K21+K22+K23+K24</f>
        <v>3000</v>
      </c>
      <c r="L25" s="49">
        <f>L21+L22+L23+L24</f>
        <v>3000</v>
      </c>
      <c r="M25" s="22"/>
    </row>
    <row r="26" spans="1:13" ht="28.5" customHeight="1">
      <c r="A26" s="31" t="s">
        <v>54</v>
      </c>
      <c r="B26" s="8" t="s">
        <v>57</v>
      </c>
      <c r="C26" s="11" t="s">
        <v>26</v>
      </c>
      <c r="D26" s="2" t="s">
        <v>5</v>
      </c>
      <c r="E26" s="5"/>
      <c r="F26" s="5"/>
      <c r="G26" s="5"/>
      <c r="H26" s="5"/>
      <c r="I26" s="5"/>
      <c r="J26" s="48"/>
      <c r="K26" s="48"/>
      <c r="L26" s="49"/>
      <c r="M26" s="7"/>
    </row>
    <row r="27" spans="1:13" ht="28.5" customHeight="1">
      <c r="A27" s="29"/>
      <c r="B27" s="9"/>
      <c r="C27" s="12"/>
      <c r="D27" s="2" t="s">
        <v>15</v>
      </c>
      <c r="E27" s="5" t="s">
        <v>35</v>
      </c>
      <c r="F27" s="5" t="s">
        <v>36</v>
      </c>
      <c r="G27" s="5" t="s">
        <v>37</v>
      </c>
      <c r="H27" s="5" t="s">
        <v>38</v>
      </c>
      <c r="I27" s="5" t="s">
        <v>56</v>
      </c>
      <c r="J27" s="48"/>
      <c r="K27" s="48"/>
      <c r="L27" s="49"/>
      <c r="M27" s="7"/>
    </row>
    <row r="28" spans="1:13" ht="28.5" customHeight="1">
      <c r="A28" s="29"/>
      <c r="B28" s="9"/>
      <c r="C28" s="12"/>
      <c r="D28" s="2" t="s">
        <v>23</v>
      </c>
      <c r="E28" s="5"/>
      <c r="F28" s="5"/>
      <c r="G28" s="5"/>
      <c r="H28" s="5"/>
      <c r="I28" s="5"/>
      <c r="J28" s="48"/>
      <c r="K28" s="48"/>
      <c r="L28" s="49"/>
      <c r="M28" s="7"/>
    </row>
    <row r="29" spans="1:13" ht="28.5" customHeight="1">
      <c r="A29" s="29"/>
      <c r="B29" s="9"/>
      <c r="C29" s="12"/>
      <c r="D29" s="2" t="s">
        <v>24</v>
      </c>
      <c r="E29" s="5"/>
      <c r="F29" s="5"/>
      <c r="G29" s="5"/>
      <c r="H29" s="5"/>
      <c r="I29" s="5"/>
      <c r="J29" s="48"/>
      <c r="K29" s="48"/>
      <c r="L29" s="49"/>
      <c r="M29" s="7"/>
    </row>
    <row r="30" spans="1:13" ht="28.5" customHeight="1">
      <c r="A30" s="30"/>
      <c r="B30" s="10"/>
      <c r="C30" s="13"/>
      <c r="D30" s="2" t="s">
        <v>55</v>
      </c>
      <c r="E30" s="5"/>
      <c r="F30" s="5"/>
      <c r="G30" s="5"/>
      <c r="H30" s="5"/>
      <c r="I30" s="5"/>
      <c r="J30" s="52">
        <f>J26+J27+J28+J29</f>
        <v>0</v>
      </c>
      <c r="K30" s="52">
        <f>K26+K27+K28+K29</f>
        <v>0</v>
      </c>
      <c r="L30" s="52">
        <f>L26+L27+L28+L29</f>
        <v>0</v>
      </c>
      <c r="M30" s="7"/>
    </row>
    <row r="31" spans="1:13" ht="19.5" customHeight="1">
      <c r="A31" s="26">
        <v>2</v>
      </c>
      <c r="B31" s="23" t="s">
        <v>20</v>
      </c>
      <c r="C31" s="11" t="s">
        <v>26</v>
      </c>
      <c r="D31" s="2" t="s">
        <v>5</v>
      </c>
      <c r="E31" s="5"/>
      <c r="F31" s="5"/>
      <c r="G31" s="5"/>
      <c r="H31" s="5"/>
      <c r="I31" s="5"/>
      <c r="J31" s="48">
        <f>J36+J41</f>
        <v>5000000</v>
      </c>
      <c r="K31" s="48">
        <f aca="true" t="shared" si="2" ref="K31:L34">K36+K41</f>
        <v>0</v>
      </c>
      <c r="L31" s="49">
        <f t="shared" si="2"/>
        <v>0</v>
      </c>
      <c r="M31" s="20" t="s">
        <v>46</v>
      </c>
    </row>
    <row r="32" spans="1:13" ht="28.5" customHeight="1">
      <c r="A32" s="27"/>
      <c r="B32" s="24"/>
      <c r="C32" s="12"/>
      <c r="D32" s="2" t="s">
        <v>15</v>
      </c>
      <c r="E32" s="5"/>
      <c r="F32" s="5"/>
      <c r="G32" s="5"/>
      <c r="H32" s="5"/>
      <c r="I32" s="5"/>
      <c r="J32" s="52">
        <f>J37+J42+J47</f>
        <v>1602000</v>
      </c>
      <c r="K32" s="52">
        <f>K37+K42+K47</f>
        <v>1602000</v>
      </c>
      <c r="L32" s="52">
        <f>L37+L42+L47</f>
        <v>1602000</v>
      </c>
      <c r="M32" s="21"/>
    </row>
    <row r="33" spans="1:13" ht="15.75">
      <c r="A33" s="27"/>
      <c r="B33" s="24"/>
      <c r="C33" s="12"/>
      <c r="D33" s="2" t="s">
        <v>23</v>
      </c>
      <c r="E33" s="5"/>
      <c r="F33" s="5"/>
      <c r="G33" s="5"/>
      <c r="H33" s="5"/>
      <c r="I33" s="5"/>
      <c r="J33" s="48">
        <f>J38+J43</f>
        <v>0</v>
      </c>
      <c r="K33" s="48">
        <f t="shared" si="2"/>
        <v>0</v>
      </c>
      <c r="L33" s="49">
        <f t="shared" si="2"/>
        <v>0</v>
      </c>
      <c r="M33" s="21"/>
    </row>
    <row r="34" spans="1:13" ht="18.75" customHeight="1">
      <c r="A34" s="27"/>
      <c r="B34" s="24"/>
      <c r="C34" s="12"/>
      <c r="D34" s="2" t="s">
        <v>24</v>
      </c>
      <c r="E34" s="5"/>
      <c r="F34" s="5"/>
      <c r="G34" s="5"/>
      <c r="H34" s="5"/>
      <c r="I34" s="5"/>
      <c r="J34" s="48">
        <f>J39+J44</f>
        <v>0</v>
      </c>
      <c r="K34" s="48">
        <f t="shared" si="2"/>
        <v>0</v>
      </c>
      <c r="L34" s="49">
        <f t="shared" si="2"/>
        <v>0</v>
      </c>
      <c r="M34" s="21"/>
    </row>
    <row r="35" spans="1:13" ht="15.75" customHeight="1">
      <c r="A35" s="28"/>
      <c r="B35" s="25"/>
      <c r="C35" s="13"/>
      <c r="D35" s="3" t="s">
        <v>11</v>
      </c>
      <c r="E35" s="6"/>
      <c r="F35" s="6"/>
      <c r="G35" s="6"/>
      <c r="H35" s="6"/>
      <c r="I35" s="6"/>
      <c r="J35" s="50">
        <f>J31+J32+J33+J34</f>
        <v>6602000</v>
      </c>
      <c r="K35" s="50">
        <f>K31+K32+K33+K34</f>
        <v>1602000</v>
      </c>
      <c r="L35" s="51">
        <f>L31+L32+L33+L34</f>
        <v>1602000</v>
      </c>
      <c r="M35" s="21"/>
    </row>
    <row r="36" spans="1:13" ht="26.25" customHeight="1">
      <c r="A36" s="14" t="s">
        <v>10</v>
      </c>
      <c r="B36" s="17" t="s">
        <v>22</v>
      </c>
      <c r="C36" s="11" t="s">
        <v>26</v>
      </c>
      <c r="D36" s="2" t="s">
        <v>5</v>
      </c>
      <c r="E36" s="5"/>
      <c r="F36" s="5"/>
      <c r="G36" s="5"/>
      <c r="H36" s="5"/>
      <c r="I36" s="5"/>
      <c r="J36" s="49"/>
      <c r="K36" s="49"/>
      <c r="L36" s="49"/>
      <c r="M36" s="21"/>
    </row>
    <row r="37" spans="1:13" ht="20.25" customHeight="1">
      <c r="A37" s="15"/>
      <c r="B37" s="18"/>
      <c r="C37" s="12"/>
      <c r="D37" s="2" t="s">
        <v>15</v>
      </c>
      <c r="E37" s="5" t="s">
        <v>35</v>
      </c>
      <c r="F37" s="5" t="s">
        <v>36</v>
      </c>
      <c r="G37" s="5" t="s">
        <v>37</v>
      </c>
      <c r="H37" s="5" t="s">
        <v>38</v>
      </c>
      <c r="I37" s="5" t="s">
        <v>40</v>
      </c>
      <c r="J37" s="49">
        <v>1602000</v>
      </c>
      <c r="K37" s="49">
        <v>1602000</v>
      </c>
      <c r="L37" s="49">
        <v>1602000</v>
      </c>
      <c r="M37" s="21"/>
    </row>
    <row r="38" spans="1:13" ht="21" customHeight="1">
      <c r="A38" s="15"/>
      <c r="B38" s="18"/>
      <c r="C38" s="12"/>
      <c r="D38" s="2" t="s">
        <v>23</v>
      </c>
      <c r="E38" s="5"/>
      <c r="F38" s="5"/>
      <c r="G38" s="5"/>
      <c r="H38" s="5"/>
      <c r="I38" s="5"/>
      <c r="J38" s="49"/>
      <c r="K38" s="49"/>
      <c r="L38" s="49"/>
      <c r="M38" s="21"/>
    </row>
    <row r="39" spans="1:13" ht="17.25" customHeight="1">
      <c r="A39" s="15"/>
      <c r="B39" s="18"/>
      <c r="C39" s="12"/>
      <c r="D39" s="2" t="s">
        <v>24</v>
      </c>
      <c r="E39" s="5"/>
      <c r="F39" s="5"/>
      <c r="G39" s="5"/>
      <c r="H39" s="5"/>
      <c r="I39" s="5"/>
      <c r="J39" s="49"/>
      <c r="K39" s="49"/>
      <c r="L39" s="49"/>
      <c r="M39" s="21"/>
    </row>
    <row r="40" spans="1:13" ht="15" customHeight="1">
      <c r="A40" s="16"/>
      <c r="B40" s="19"/>
      <c r="C40" s="13"/>
      <c r="D40" s="3" t="s">
        <v>12</v>
      </c>
      <c r="E40" s="6"/>
      <c r="F40" s="6"/>
      <c r="G40" s="6"/>
      <c r="H40" s="6"/>
      <c r="I40" s="6"/>
      <c r="J40" s="50">
        <f>J36+J37+J38+J39</f>
        <v>1602000</v>
      </c>
      <c r="K40" s="50">
        <f>K36+K37+K38+K39</f>
        <v>1602000</v>
      </c>
      <c r="L40" s="51">
        <f>L36+L37+L38+L39</f>
        <v>1602000</v>
      </c>
      <c r="M40" s="21"/>
    </row>
    <row r="41" spans="1:13" ht="23.25" customHeight="1">
      <c r="A41" s="14" t="s">
        <v>13</v>
      </c>
      <c r="B41" s="17" t="s">
        <v>16</v>
      </c>
      <c r="C41" s="11" t="s">
        <v>26</v>
      </c>
      <c r="D41" s="2" t="s">
        <v>5</v>
      </c>
      <c r="E41" s="5" t="s">
        <v>35</v>
      </c>
      <c r="F41" s="5" t="s">
        <v>36</v>
      </c>
      <c r="G41" s="5" t="s">
        <v>37</v>
      </c>
      <c r="H41" s="5" t="s">
        <v>38</v>
      </c>
      <c r="I41" s="5" t="s">
        <v>41</v>
      </c>
      <c r="J41" s="49">
        <v>5000000</v>
      </c>
      <c r="K41" s="49"/>
      <c r="L41" s="49"/>
      <c r="M41" s="21"/>
    </row>
    <row r="42" spans="1:13" ht="20.25" customHeight="1">
      <c r="A42" s="15"/>
      <c r="B42" s="18"/>
      <c r="C42" s="12"/>
      <c r="D42" s="2" t="s">
        <v>15</v>
      </c>
      <c r="E42" s="5"/>
      <c r="F42" s="5"/>
      <c r="G42" s="5"/>
      <c r="H42" s="5"/>
      <c r="I42" s="5"/>
      <c r="J42" s="49"/>
      <c r="K42" s="49"/>
      <c r="L42" s="49"/>
      <c r="M42" s="21"/>
    </row>
    <row r="43" spans="1:13" ht="20.25" customHeight="1">
      <c r="A43" s="15"/>
      <c r="B43" s="18"/>
      <c r="C43" s="12"/>
      <c r="D43" s="2" t="s">
        <v>23</v>
      </c>
      <c r="E43" s="5"/>
      <c r="F43" s="5"/>
      <c r="G43" s="5"/>
      <c r="H43" s="5"/>
      <c r="I43" s="5"/>
      <c r="J43" s="49"/>
      <c r="K43" s="49"/>
      <c r="L43" s="49"/>
      <c r="M43" s="21"/>
    </row>
    <row r="44" spans="1:13" ht="17.25" customHeight="1">
      <c r="A44" s="15"/>
      <c r="B44" s="18"/>
      <c r="C44" s="12"/>
      <c r="D44" s="2" t="s">
        <v>24</v>
      </c>
      <c r="E44" s="5"/>
      <c r="F44" s="5"/>
      <c r="G44" s="5"/>
      <c r="H44" s="5"/>
      <c r="I44" s="5"/>
      <c r="J44" s="49"/>
      <c r="K44" s="49"/>
      <c r="L44" s="49"/>
      <c r="M44" s="21"/>
    </row>
    <row r="45" spans="1:13" ht="18.75" customHeight="1">
      <c r="A45" s="16"/>
      <c r="B45" s="19"/>
      <c r="C45" s="13"/>
      <c r="D45" s="3" t="s">
        <v>14</v>
      </c>
      <c r="E45" s="6"/>
      <c r="F45" s="6"/>
      <c r="G45" s="6"/>
      <c r="H45" s="6"/>
      <c r="I45" s="6"/>
      <c r="J45" s="50">
        <f>J41+J42+J43+J44</f>
        <v>5000000</v>
      </c>
      <c r="K45" s="50">
        <f>K41+K42+K43+K44</f>
        <v>0</v>
      </c>
      <c r="L45" s="51">
        <f>L41+L42+L43+L44</f>
        <v>0</v>
      </c>
      <c r="M45" s="21"/>
    </row>
    <row r="46" spans="1:13" ht="15.75">
      <c r="A46" s="14" t="s">
        <v>45</v>
      </c>
      <c r="B46" s="17" t="s">
        <v>47</v>
      </c>
      <c r="C46" s="11" t="s">
        <v>26</v>
      </c>
      <c r="D46" s="2" t="s">
        <v>5</v>
      </c>
      <c r="E46" s="5" t="s">
        <v>35</v>
      </c>
      <c r="F46" s="5" t="s">
        <v>36</v>
      </c>
      <c r="G46" s="5" t="s">
        <v>37</v>
      </c>
      <c r="H46" s="5" t="s">
        <v>38</v>
      </c>
      <c r="I46" s="5" t="s">
        <v>41</v>
      </c>
      <c r="J46" s="49"/>
      <c r="K46" s="49"/>
      <c r="L46" s="49"/>
      <c r="M46" s="21"/>
    </row>
    <row r="47" spans="1:13" ht="15.75">
      <c r="A47" s="15"/>
      <c r="B47" s="18"/>
      <c r="C47" s="12"/>
      <c r="D47" s="2" t="s">
        <v>15</v>
      </c>
      <c r="E47" s="5"/>
      <c r="F47" s="5"/>
      <c r="G47" s="5"/>
      <c r="H47" s="5"/>
      <c r="I47" s="5"/>
      <c r="J47" s="49"/>
      <c r="K47" s="49"/>
      <c r="L47" s="49"/>
      <c r="M47" s="21"/>
    </row>
    <row r="48" spans="1:13" ht="15.75">
      <c r="A48" s="15"/>
      <c r="B48" s="18"/>
      <c r="C48" s="12"/>
      <c r="D48" s="2" t="s">
        <v>23</v>
      </c>
      <c r="E48" s="5"/>
      <c r="F48" s="5"/>
      <c r="G48" s="5"/>
      <c r="H48" s="5"/>
      <c r="I48" s="5"/>
      <c r="J48" s="49"/>
      <c r="K48" s="49"/>
      <c r="L48" s="49"/>
      <c r="M48" s="21"/>
    </row>
    <row r="49" spans="1:13" ht="15.75">
      <c r="A49" s="15"/>
      <c r="B49" s="18"/>
      <c r="C49" s="12"/>
      <c r="D49" s="2" t="s">
        <v>24</v>
      </c>
      <c r="E49" s="5"/>
      <c r="F49" s="5"/>
      <c r="G49" s="5"/>
      <c r="H49" s="5"/>
      <c r="I49" s="5"/>
      <c r="J49" s="49"/>
      <c r="K49" s="49"/>
      <c r="L49" s="49"/>
      <c r="M49" s="21"/>
    </row>
    <row r="50" spans="1:13" ht="57" customHeight="1">
      <c r="A50" s="16"/>
      <c r="B50" s="19"/>
      <c r="C50" s="13"/>
      <c r="D50" s="3" t="s">
        <v>48</v>
      </c>
      <c r="E50" s="6"/>
      <c r="F50" s="6"/>
      <c r="G50" s="6"/>
      <c r="H50" s="6"/>
      <c r="I50" s="6"/>
      <c r="J50" s="50">
        <f>J46+J47+J48+J49</f>
        <v>0</v>
      </c>
      <c r="K50" s="50">
        <f>K46+K47+K48+K49</f>
        <v>0</v>
      </c>
      <c r="L50" s="51">
        <f>L46+L47+L48+L49</f>
        <v>0</v>
      </c>
      <c r="M50" s="22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46"/>
      <c r="K51" s="46"/>
      <c r="L51" s="46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46"/>
      <c r="K52" s="46"/>
      <c r="L52" s="46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46"/>
      <c r="K53" s="46"/>
      <c r="L53" s="46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46"/>
      <c r="K54" s="46"/>
      <c r="L54" s="46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46"/>
      <c r="K55" s="46"/>
      <c r="L55" s="46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46"/>
      <c r="K56" s="46"/>
      <c r="L56" s="46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46"/>
      <c r="K57" s="46"/>
      <c r="L57" s="46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46"/>
      <c r="K58" s="46"/>
      <c r="L58" s="46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46"/>
      <c r="K59" s="46"/>
      <c r="L59" s="46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46"/>
      <c r="K60" s="46"/>
      <c r="L60" s="46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46"/>
      <c r="K61" s="46"/>
      <c r="L61" s="46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46"/>
      <c r="K62" s="46"/>
      <c r="L62" s="46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46"/>
      <c r="K63" s="46"/>
      <c r="L63" s="46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46"/>
      <c r="K64" s="46"/>
      <c r="L64" s="46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46"/>
      <c r="K65" s="46"/>
      <c r="L65" s="46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46"/>
      <c r="K66" s="46"/>
      <c r="L66" s="46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46"/>
      <c r="K67" s="46"/>
      <c r="L67" s="46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46"/>
      <c r="K68" s="46"/>
      <c r="L68" s="46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46"/>
      <c r="K69" s="46"/>
      <c r="L69" s="46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46"/>
      <c r="K70" s="46"/>
      <c r="L70" s="46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46"/>
      <c r="K71" s="46"/>
      <c r="L71" s="46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46"/>
      <c r="K72" s="46"/>
      <c r="L72" s="46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46"/>
      <c r="K73" s="46"/>
      <c r="L73" s="46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46"/>
      <c r="K74" s="46"/>
      <c r="L74" s="46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46"/>
      <c r="K75" s="46"/>
      <c r="L75" s="46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46"/>
      <c r="K76" s="46"/>
      <c r="L76" s="46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46"/>
      <c r="K77" s="46"/>
      <c r="L77" s="46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46"/>
      <c r="K78" s="46"/>
      <c r="L78" s="46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46"/>
      <c r="K79" s="46"/>
      <c r="L79" s="46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46"/>
      <c r="K80" s="46"/>
      <c r="L80" s="46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46"/>
      <c r="K81" s="46"/>
      <c r="L81" s="46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46"/>
      <c r="K82" s="46"/>
      <c r="L82" s="46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46"/>
      <c r="K83" s="46"/>
      <c r="L83" s="46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46"/>
      <c r="K84" s="46"/>
      <c r="L84" s="46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46"/>
      <c r="K85" s="46"/>
      <c r="L85" s="46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46"/>
      <c r="K86" s="46"/>
      <c r="L86" s="46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46"/>
      <c r="K87" s="46"/>
      <c r="L87" s="46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46"/>
      <c r="K88" s="46"/>
      <c r="L88" s="46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46"/>
      <c r="K89" s="46"/>
      <c r="L89" s="46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46"/>
      <c r="K90" s="46"/>
      <c r="L90" s="46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46"/>
      <c r="K91" s="46"/>
      <c r="L91" s="46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46"/>
      <c r="K92" s="46"/>
      <c r="L92" s="46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46"/>
      <c r="K93" s="46"/>
      <c r="L93" s="46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46"/>
      <c r="K94" s="46"/>
      <c r="L94" s="46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46"/>
      <c r="K95" s="46"/>
      <c r="L95" s="46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46"/>
      <c r="K96" s="46"/>
      <c r="L96" s="46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46"/>
      <c r="K97" s="46"/>
      <c r="L97" s="46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46"/>
      <c r="K98" s="46"/>
      <c r="L98" s="46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46"/>
      <c r="K99" s="46"/>
      <c r="L99" s="46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46"/>
      <c r="K100" s="46"/>
      <c r="L100" s="46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46"/>
      <c r="K101" s="46"/>
      <c r="L101" s="46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46"/>
      <c r="K102" s="46"/>
      <c r="L102" s="46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46"/>
      <c r="K103" s="46"/>
      <c r="L103" s="46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46"/>
      <c r="K104" s="46"/>
      <c r="L104" s="46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46"/>
      <c r="K105" s="46"/>
      <c r="L105" s="46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46"/>
      <c r="K106" s="46"/>
      <c r="L106" s="46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46"/>
      <c r="K107" s="46"/>
      <c r="L107" s="46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46"/>
      <c r="K108" s="46"/>
      <c r="L108" s="46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46"/>
      <c r="K109" s="46"/>
      <c r="L109" s="46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46"/>
      <c r="K110" s="46"/>
      <c r="L110" s="46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46"/>
      <c r="K111" s="46"/>
      <c r="L111" s="46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46"/>
      <c r="K112" s="46"/>
      <c r="L112" s="46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46"/>
      <c r="K113" s="46"/>
      <c r="L113" s="46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46"/>
      <c r="K114" s="46"/>
      <c r="L114" s="46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46"/>
      <c r="K115" s="46"/>
      <c r="L115" s="46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46"/>
      <c r="K116" s="46"/>
      <c r="L116" s="46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46"/>
      <c r="K117" s="46"/>
      <c r="L117" s="46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46"/>
      <c r="K118" s="46"/>
      <c r="L118" s="46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46"/>
      <c r="K119" s="46"/>
      <c r="L119" s="46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46"/>
      <c r="K120" s="46"/>
      <c r="L120" s="46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46"/>
      <c r="K121" s="46"/>
      <c r="L121" s="46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46"/>
      <c r="K122" s="46"/>
      <c r="L122" s="46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46"/>
      <c r="K123" s="46"/>
      <c r="L123" s="46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46"/>
      <c r="K124" s="46"/>
      <c r="L124" s="46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46"/>
      <c r="K125" s="46"/>
      <c r="L125" s="46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46"/>
      <c r="K126" s="46"/>
      <c r="L126" s="46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46"/>
      <c r="K127" s="46"/>
      <c r="L127" s="46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46"/>
      <c r="K128" s="46"/>
      <c r="L128" s="46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1"/>
      <c r="J129" s="46"/>
      <c r="K129" s="46"/>
      <c r="L129" s="46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46"/>
      <c r="K130" s="46"/>
      <c r="L130" s="46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46"/>
      <c r="K131" s="46"/>
      <c r="L131" s="46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1"/>
      <c r="J132" s="46"/>
      <c r="K132" s="46"/>
      <c r="L132" s="46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46"/>
      <c r="K133" s="46"/>
      <c r="L133" s="46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46"/>
      <c r="K134" s="46"/>
      <c r="L134" s="46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46"/>
      <c r="K135" s="46"/>
      <c r="L135" s="46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46"/>
      <c r="K136" s="46"/>
      <c r="L136" s="46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46"/>
      <c r="K137" s="46"/>
      <c r="L137" s="46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46"/>
      <c r="K138" s="46"/>
      <c r="L138" s="46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46"/>
      <c r="K139" s="46"/>
      <c r="L139" s="46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46"/>
      <c r="K140" s="46"/>
      <c r="L140" s="46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46"/>
      <c r="K141" s="46"/>
      <c r="L141" s="46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46"/>
      <c r="K142" s="46"/>
      <c r="L142" s="46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46"/>
      <c r="K143" s="46"/>
      <c r="L143" s="46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46"/>
      <c r="K144" s="46"/>
      <c r="L144" s="46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1"/>
      <c r="J145" s="46"/>
      <c r="K145" s="46"/>
      <c r="L145" s="46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1"/>
      <c r="J146" s="46"/>
      <c r="K146" s="46"/>
      <c r="L146" s="46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1"/>
      <c r="J147" s="46"/>
      <c r="K147" s="46"/>
      <c r="L147" s="46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1"/>
      <c r="J148" s="46"/>
      <c r="K148" s="46"/>
      <c r="L148" s="46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1"/>
      <c r="J149" s="46"/>
      <c r="K149" s="46"/>
      <c r="L149" s="46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1"/>
      <c r="J150" s="46"/>
      <c r="K150" s="46"/>
      <c r="L150" s="46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1"/>
      <c r="J151" s="46"/>
      <c r="K151" s="46"/>
      <c r="L151" s="46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1"/>
      <c r="J152" s="46"/>
      <c r="K152" s="46"/>
      <c r="L152" s="46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1"/>
      <c r="J153" s="46"/>
      <c r="K153" s="46"/>
      <c r="L153" s="46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1"/>
      <c r="J154" s="46"/>
      <c r="K154" s="46"/>
      <c r="L154" s="46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1"/>
      <c r="J155" s="46"/>
      <c r="K155" s="46"/>
      <c r="L155" s="46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1"/>
      <c r="J156" s="46"/>
      <c r="K156" s="46"/>
      <c r="L156" s="46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1"/>
      <c r="J157" s="46"/>
      <c r="K157" s="46"/>
      <c r="L157" s="46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1"/>
      <c r="J158" s="46"/>
      <c r="K158" s="46"/>
      <c r="L158" s="46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1"/>
      <c r="J159" s="46"/>
      <c r="K159" s="46"/>
      <c r="L159" s="46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1"/>
      <c r="J160" s="46"/>
      <c r="K160" s="46"/>
      <c r="L160" s="46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1"/>
      <c r="J161" s="46"/>
      <c r="K161" s="46"/>
      <c r="L161" s="46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1"/>
      <c r="J162" s="46"/>
      <c r="K162" s="46"/>
      <c r="L162" s="46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1"/>
      <c r="J163" s="46"/>
      <c r="K163" s="46"/>
      <c r="L163" s="46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1"/>
      <c r="J164" s="46"/>
      <c r="K164" s="46"/>
      <c r="L164" s="46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1"/>
      <c r="J165" s="46"/>
      <c r="K165" s="46"/>
      <c r="L165" s="46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1"/>
      <c r="J166" s="46"/>
      <c r="K166" s="46"/>
      <c r="L166" s="46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1"/>
      <c r="J167" s="46"/>
      <c r="K167" s="46"/>
      <c r="L167" s="46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1"/>
      <c r="J168" s="46"/>
      <c r="K168" s="46"/>
      <c r="L168" s="46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1"/>
      <c r="J169" s="46"/>
      <c r="K169" s="46"/>
      <c r="L169" s="46"/>
      <c r="M169" s="1"/>
    </row>
  </sheetData>
  <sheetProtection/>
  <mergeCells count="38">
    <mergeCell ref="E4:I4"/>
    <mergeCell ref="M11:M25"/>
    <mergeCell ref="A11:A15"/>
    <mergeCell ref="B11:B15"/>
    <mergeCell ref="C11:C15"/>
    <mergeCell ref="A4:A5"/>
    <mergeCell ref="B4:B5"/>
    <mergeCell ref="C4:C5"/>
    <mergeCell ref="A36:A40"/>
    <mergeCell ref="A26:A30"/>
    <mergeCell ref="A3:M3"/>
    <mergeCell ref="A6:A10"/>
    <mergeCell ref="B6:B10"/>
    <mergeCell ref="C6:C10"/>
    <mergeCell ref="M6:M10"/>
    <mergeCell ref="D4:D5"/>
    <mergeCell ref="M4:M5"/>
    <mergeCell ref="J4:L4"/>
    <mergeCell ref="C41:C45"/>
    <mergeCell ref="B36:B40"/>
    <mergeCell ref="C36:C40"/>
    <mergeCell ref="A41:A45"/>
    <mergeCell ref="B16:B20"/>
    <mergeCell ref="C16:C20"/>
    <mergeCell ref="A16:A20"/>
    <mergeCell ref="A21:A25"/>
    <mergeCell ref="B21:B25"/>
    <mergeCell ref="C21:C25"/>
    <mergeCell ref="B26:B30"/>
    <mergeCell ref="C26:C30"/>
    <mergeCell ref="A46:A50"/>
    <mergeCell ref="B46:B50"/>
    <mergeCell ref="C46:C50"/>
    <mergeCell ref="M31:M50"/>
    <mergeCell ref="B31:B35"/>
    <mergeCell ref="C31:C35"/>
    <mergeCell ref="A31:A35"/>
    <mergeCell ref="B41:B4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</cp:lastModifiedBy>
  <cp:lastPrinted>2021-01-26T11:44:28Z</cp:lastPrinted>
  <dcterms:created xsi:type="dcterms:W3CDTF">2014-09-10T10:24:30Z</dcterms:created>
  <dcterms:modified xsi:type="dcterms:W3CDTF">2023-11-15T13:25:33Z</dcterms:modified>
  <cp:category/>
  <cp:version/>
  <cp:contentType/>
  <cp:contentStatus/>
</cp:coreProperties>
</file>