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'Лист1'!$A$1:$P$45</definedName>
  </definedNames>
  <calcPr fullCalcOnLoad="1"/>
</workbook>
</file>

<file path=xl/sharedStrings.xml><?xml version="1.0" encoding="utf-8"?>
<sst xmlns="http://schemas.openxmlformats.org/spreadsheetml/2006/main" count="129" uniqueCount="66">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</sst>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tabSelected="1" view="pageBreakPreview" zoomScale="80" zoomScaleSheetLayoutView="80" zoomScalePageLayoutView="0" workbookViewId="0" topLeftCell="A1">
      <selection activeCell="A1" sqref="A1:IV2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18" ht="15.75">
      <c r="A1" s="1"/>
      <c r="B1" s="1"/>
      <c r="C1" s="1"/>
      <c r="D1" s="1"/>
      <c r="E1" s="1"/>
      <c r="L1" s="1" t="s">
        <v>46</v>
      </c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L2" s="1" t="s">
        <v>47</v>
      </c>
      <c r="M2" s="1"/>
      <c r="N2" s="1"/>
      <c r="O2" s="1"/>
      <c r="P2" s="1"/>
      <c r="Q2" s="1"/>
      <c r="R2" s="1"/>
    </row>
    <row r="3" spans="1:16" ht="30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30" customHeight="1">
      <c r="A4" s="26" t="s">
        <v>0</v>
      </c>
      <c r="B4" s="26" t="s">
        <v>19</v>
      </c>
      <c r="C4" s="26" t="s">
        <v>1</v>
      </c>
      <c r="D4" s="26" t="s">
        <v>2</v>
      </c>
      <c r="E4" s="40" t="s">
        <v>33</v>
      </c>
      <c r="F4" s="40"/>
      <c r="G4" s="40"/>
      <c r="H4" s="40"/>
      <c r="I4" s="40"/>
      <c r="J4" s="38" t="s">
        <v>28</v>
      </c>
      <c r="K4" s="39"/>
      <c r="L4" s="39"/>
      <c r="M4" s="39"/>
      <c r="N4" s="39"/>
      <c r="O4" s="39"/>
      <c r="P4" s="26" t="s">
        <v>3</v>
      </c>
    </row>
    <row r="5" spans="1:16" ht="54.75" customHeight="1">
      <c r="A5" s="29"/>
      <c r="B5" s="30"/>
      <c r="C5" s="30"/>
      <c r="D5" s="30"/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12" t="s">
        <v>21</v>
      </c>
      <c r="K5" s="11" t="s">
        <v>22</v>
      </c>
      <c r="L5" s="11" t="s">
        <v>24</v>
      </c>
      <c r="M5" s="6" t="s">
        <v>48</v>
      </c>
      <c r="N5" s="6" t="s">
        <v>49</v>
      </c>
      <c r="O5" s="6" t="s">
        <v>50</v>
      </c>
      <c r="P5" s="29"/>
    </row>
    <row r="6" spans="1:16" ht="16.5" customHeight="1">
      <c r="A6" s="32" t="s">
        <v>7</v>
      </c>
      <c r="B6" s="23" t="s">
        <v>29</v>
      </c>
      <c r="C6" s="26" t="s">
        <v>30</v>
      </c>
      <c r="D6" s="2" t="s">
        <v>5</v>
      </c>
      <c r="E6" s="9"/>
      <c r="F6" s="9"/>
      <c r="G6" s="9"/>
      <c r="H6" s="9"/>
      <c r="I6" s="9"/>
      <c r="J6" s="13" t="s">
        <v>51</v>
      </c>
      <c r="K6" s="4">
        <f aca="true" t="shared" si="0" ref="K6:O8">K11+K26</f>
        <v>20540154</v>
      </c>
      <c r="L6" s="4">
        <f t="shared" si="0"/>
        <v>8967218</v>
      </c>
      <c r="M6" s="4">
        <f t="shared" si="0"/>
        <v>5971908</v>
      </c>
      <c r="N6" s="4">
        <f t="shared" si="0"/>
        <v>5976786</v>
      </c>
      <c r="O6" s="7">
        <f t="shared" si="0"/>
        <v>5976786</v>
      </c>
      <c r="P6" s="35"/>
    </row>
    <row r="7" spans="1:16" ht="23.25" customHeight="1">
      <c r="A7" s="33"/>
      <c r="B7" s="24"/>
      <c r="C7" s="27"/>
      <c r="D7" s="2" t="s">
        <v>15</v>
      </c>
      <c r="E7" s="9"/>
      <c r="F7" s="9"/>
      <c r="G7" s="9"/>
      <c r="H7" s="9"/>
      <c r="I7" s="9"/>
      <c r="J7" s="13" t="s">
        <v>52</v>
      </c>
      <c r="K7" s="4">
        <f t="shared" si="0"/>
        <v>7178542</v>
      </c>
      <c r="L7" s="4">
        <f t="shared" si="0"/>
        <v>1073000</v>
      </c>
      <c r="M7" s="4">
        <f t="shared" si="0"/>
        <v>1073000</v>
      </c>
      <c r="N7" s="4">
        <f t="shared" si="0"/>
        <v>1073000</v>
      </c>
      <c r="O7" s="7">
        <f t="shared" si="0"/>
        <v>1073000</v>
      </c>
      <c r="P7" s="36"/>
    </row>
    <row r="8" spans="1:16" ht="21.75" customHeight="1">
      <c r="A8" s="33"/>
      <c r="B8" s="24"/>
      <c r="C8" s="27"/>
      <c r="D8" s="2" t="s">
        <v>26</v>
      </c>
      <c r="E8" s="9"/>
      <c r="F8" s="9"/>
      <c r="G8" s="9"/>
      <c r="H8" s="9"/>
      <c r="I8" s="9"/>
      <c r="J8" s="13" t="s">
        <v>53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7">
        <f t="shared" si="0"/>
        <v>0</v>
      </c>
      <c r="P8" s="36"/>
    </row>
    <row r="9" spans="1:16" ht="21" customHeight="1">
      <c r="A9" s="33"/>
      <c r="B9" s="24"/>
      <c r="C9" s="27"/>
      <c r="D9" s="2" t="s">
        <v>27</v>
      </c>
      <c r="E9" s="9"/>
      <c r="F9" s="9"/>
      <c r="G9" s="9"/>
      <c r="H9" s="9"/>
      <c r="I9" s="9"/>
      <c r="J9" s="13" t="s">
        <v>54</v>
      </c>
      <c r="K9" s="4">
        <f>K14+K19+K29+K34</f>
        <v>0</v>
      </c>
      <c r="L9" s="4">
        <f>L14+L19+L29+L34</f>
        <v>0</v>
      </c>
      <c r="M9" s="4">
        <f>M14+M19+M29+M34</f>
        <v>0</v>
      </c>
      <c r="N9" s="4">
        <f>N14+N19+N29+N34</f>
        <v>0</v>
      </c>
      <c r="O9" s="7">
        <f>O14+O19+O29+O34</f>
        <v>0</v>
      </c>
      <c r="P9" s="36"/>
    </row>
    <row r="10" spans="1:16" ht="35.25" customHeight="1">
      <c r="A10" s="34"/>
      <c r="B10" s="25"/>
      <c r="C10" s="28"/>
      <c r="D10" s="3" t="s">
        <v>23</v>
      </c>
      <c r="E10" s="10"/>
      <c r="F10" s="10"/>
      <c r="G10" s="10"/>
      <c r="H10" s="10"/>
      <c r="I10" s="10"/>
      <c r="J10" s="14" t="s">
        <v>54</v>
      </c>
      <c r="K10" s="5">
        <f>K15+K30</f>
        <v>27718696</v>
      </c>
      <c r="L10" s="5">
        <f>L15+L30</f>
        <v>10040218</v>
      </c>
      <c r="M10" s="5">
        <f>M15+M30</f>
        <v>7044908</v>
      </c>
      <c r="N10" s="5">
        <f>N15+N30</f>
        <v>7049786</v>
      </c>
      <c r="O10" s="15">
        <f>O15+O30</f>
        <v>7049786</v>
      </c>
      <c r="P10" s="37"/>
    </row>
    <row r="11" spans="1:16" ht="22.5" customHeight="1">
      <c r="A11" s="20" t="s">
        <v>8</v>
      </c>
      <c r="B11" s="23" t="s">
        <v>31</v>
      </c>
      <c r="C11" s="26" t="s">
        <v>30</v>
      </c>
      <c r="D11" s="2" t="s">
        <v>5</v>
      </c>
      <c r="E11" s="9"/>
      <c r="F11" s="9"/>
      <c r="G11" s="9"/>
      <c r="H11" s="9"/>
      <c r="I11" s="9"/>
      <c r="J11" s="4">
        <f aca="true" t="shared" si="1" ref="J11:O11">J16+J21</f>
        <v>5835632</v>
      </c>
      <c r="K11" s="4">
        <f t="shared" si="1"/>
        <v>6040154</v>
      </c>
      <c r="L11" s="4">
        <f t="shared" si="1"/>
        <v>5967218</v>
      </c>
      <c r="M11" s="4">
        <f t="shared" si="1"/>
        <v>5971908</v>
      </c>
      <c r="N11" s="4">
        <f t="shared" si="1"/>
        <v>5976786</v>
      </c>
      <c r="O11" s="7">
        <f t="shared" si="1"/>
        <v>5976786</v>
      </c>
      <c r="P11" s="17" t="s">
        <v>32</v>
      </c>
    </row>
    <row r="12" spans="1:16" ht="22.5" customHeight="1">
      <c r="A12" s="21"/>
      <c r="B12" s="24"/>
      <c r="C12" s="27"/>
      <c r="D12" s="2" t="s">
        <v>15</v>
      </c>
      <c r="E12" s="9"/>
      <c r="F12" s="9"/>
      <c r="G12" s="9"/>
      <c r="H12" s="9"/>
      <c r="I12" s="9"/>
      <c r="J12" s="13" t="s">
        <v>53</v>
      </c>
      <c r="K12" s="4">
        <f aca="true" t="shared" si="2" ref="K12:M14">K17</f>
        <v>0</v>
      </c>
      <c r="L12" s="4">
        <f t="shared" si="2"/>
        <v>0</v>
      </c>
      <c r="M12" s="4">
        <f t="shared" si="2"/>
        <v>0</v>
      </c>
      <c r="N12" s="4">
        <f aca="true" t="shared" si="3" ref="N12:O14">N17</f>
        <v>0</v>
      </c>
      <c r="O12" s="7">
        <f t="shared" si="3"/>
        <v>0</v>
      </c>
      <c r="P12" s="18"/>
    </row>
    <row r="13" spans="1:16" ht="18.75" customHeight="1">
      <c r="A13" s="21"/>
      <c r="B13" s="24"/>
      <c r="C13" s="27"/>
      <c r="D13" s="2" t="s">
        <v>26</v>
      </c>
      <c r="E13" s="9"/>
      <c r="F13" s="9"/>
      <c r="G13" s="9"/>
      <c r="H13" s="9"/>
      <c r="I13" s="9"/>
      <c r="J13" s="13" t="s">
        <v>53</v>
      </c>
      <c r="K13" s="4">
        <f t="shared" si="2"/>
        <v>0</v>
      </c>
      <c r="L13" s="4">
        <f t="shared" si="2"/>
        <v>0</v>
      </c>
      <c r="M13" s="4">
        <f t="shared" si="2"/>
        <v>0</v>
      </c>
      <c r="N13" s="4">
        <f t="shared" si="3"/>
        <v>0</v>
      </c>
      <c r="O13" s="7">
        <f t="shared" si="3"/>
        <v>0</v>
      </c>
      <c r="P13" s="18"/>
    </row>
    <row r="14" spans="1:16" ht="21" customHeight="1">
      <c r="A14" s="21"/>
      <c r="B14" s="24"/>
      <c r="C14" s="27"/>
      <c r="D14" s="2" t="s">
        <v>27</v>
      </c>
      <c r="E14" s="9"/>
      <c r="F14" s="9"/>
      <c r="G14" s="9"/>
      <c r="H14" s="9"/>
      <c r="I14" s="9"/>
      <c r="J14" s="13" t="s">
        <v>53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3"/>
        <v>0</v>
      </c>
      <c r="O14" s="7">
        <f t="shared" si="3"/>
        <v>0</v>
      </c>
      <c r="P14" s="18"/>
    </row>
    <row r="15" spans="1:16" ht="21" customHeight="1">
      <c r="A15" s="22"/>
      <c r="B15" s="25"/>
      <c r="C15" s="28"/>
      <c r="D15" s="3" t="s">
        <v>18</v>
      </c>
      <c r="E15" s="10"/>
      <c r="F15" s="10"/>
      <c r="G15" s="10"/>
      <c r="H15" s="10"/>
      <c r="I15" s="10"/>
      <c r="J15" s="14" t="s">
        <v>55</v>
      </c>
      <c r="K15" s="5">
        <f>K11</f>
        <v>6040154</v>
      </c>
      <c r="L15" s="5">
        <f>L11</f>
        <v>5967218</v>
      </c>
      <c r="M15" s="5">
        <f>M11</f>
        <v>5971908</v>
      </c>
      <c r="N15" s="5">
        <f>N11</f>
        <v>5976786</v>
      </c>
      <c r="O15" s="15">
        <f>O11</f>
        <v>5976786</v>
      </c>
      <c r="P15" s="18"/>
    </row>
    <row r="16" spans="1:16" ht="24" customHeight="1">
      <c r="A16" s="44" t="s">
        <v>6</v>
      </c>
      <c r="B16" s="41" t="s">
        <v>17</v>
      </c>
      <c r="C16" s="26" t="s">
        <v>30</v>
      </c>
      <c r="D16" s="2" t="s">
        <v>5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  <c r="J16" s="13">
        <v>5831032</v>
      </c>
      <c r="K16" s="4">
        <f>5813000+227154-3000</f>
        <v>6037154</v>
      </c>
      <c r="L16" s="4">
        <v>5964218</v>
      </c>
      <c r="M16" s="4">
        <v>5968908</v>
      </c>
      <c r="N16" s="4">
        <v>5973786</v>
      </c>
      <c r="O16" s="7">
        <v>5973786</v>
      </c>
      <c r="P16" s="18"/>
    </row>
    <row r="17" spans="1:16" ht="33.75" customHeight="1">
      <c r="A17" s="47"/>
      <c r="B17" s="42"/>
      <c r="C17" s="27"/>
      <c r="D17" s="2" t="s">
        <v>15</v>
      </c>
      <c r="E17" s="9"/>
      <c r="F17" s="9"/>
      <c r="G17" s="9"/>
      <c r="H17" s="9"/>
      <c r="I17" s="9"/>
      <c r="J17" s="13"/>
      <c r="K17" s="4"/>
      <c r="L17" s="4"/>
      <c r="M17" s="4"/>
      <c r="N17" s="4"/>
      <c r="O17" s="7"/>
      <c r="P17" s="18"/>
    </row>
    <row r="18" spans="1:16" ht="30.75" customHeight="1">
      <c r="A18" s="47"/>
      <c r="B18" s="42"/>
      <c r="C18" s="27"/>
      <c r="D18" s="2" t="s">
        <v>26</v>
      </c>
      <c r="E18" s="9"/>
      <c r="F18" s="9"/>
      <c r="G18" s="9"/>
      <c r="H18" s="9"/>
      <c r="I18" s="9"/>
      <c r="J18" s="13"/>
      <c r="K18" s="4"/>
      <c r="L18" s="4"/>
      <c r="M18" s="4"/>
      <c r="N18" s="4"/>
      <c r="O18" s="7"/>
      <c r="P18" s="18"/>
    </row>
    <row r="19" spans="1:16" ht="24" customHeight="1">
      <c r="A19" s="47"/>
      <c r="B19" s="42"/>
      <c r="C19" s="27"/>
      <c r="D19" s="2" t="s">
        <v>27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18"/>
    </row>
    <row r="20" spans="1:16" ht="15" customHeight="1">
      <c r="A20" s="48"/>
      <c r="B20" s="43"/>
      <c r="C20" s="28"/>
      <c r="D20" s="2" t="s">
        <v>9</v>
      </c>
      <c r="E20" s="9"/>
      <c r="F20" s="9"/>
      <c r="G20" s="9"/>
      <c r="H20" s="9"/>
      <c r="I20" s="9"/>
      <c r="J20" s="13">
        <f aca="true" t="shared" si="4" ref="J20:O20">J16</f>
        <v>5831032</v>
      </c>
      <c r="K20" s="13">
        <f t="shared" si="4"/>
        <v>6037154</v>
      </c>
      <c r="L20" s="13">
        <f t="shared" si="4"/>
        <v>5964218</v>
      </c>
      <c r="M20" s="13">
        <f t="shared" si="4"/>
        <v>5968908</v>
      </c>
      <c r="N20" s="13">
        <f t="shared" si="4"/>
        <v>5973786</v>
      </c>
      <c r="O20" s="16">
        <f t="shared" si="4"/>
        <v>5973786</v>
      </c>
      <c r="P20" s="18"/>
    </row>
    <row r="21" spans="1:16" ht="27.75" customHeight="1">
      <c r="A21" s="44" t="s">
        <v>64</v>
      </c>
      <c r="B21" s="41" t="s">
        <v>62</v>
      </c>
      <c r="C21" s="26" t="s">
        <v>30</v>
      </c>
      <c r="D21" s="2" t="s">
        <v>5</v>
      </c>
      <c r="E21" s="9" t="s">
        <v>39</v>
      </c>
      <c r="F21" s="9" t="s">
        <v>40</v>
      </c>
      <c r="G21" s="9" t="s">
        <v>41</v>
      </c>
      <c r="H21" s="9" t="s">
        <v>42</v>
      </c>
      <c r="I21" s="9" t="s">
        <v>63</v>
      </c>
      <c r="J21" s="13">
        <v>4600</v>
      </c>
      <c r="K21" s="4">
        <v>3000</v>
      </c>
      <c r="L21" s="4">
        <v>3000</v>
      </c>
      <c r="M21" s="4">
        <v>3000</v>
      </c>
      <c r="N21" s="4">
        <v>3000</v>
      </c>
      <c r="O21" s="7">
        <v>3000</v>
      </c>
      <c r="P21" s="18"/>
    </row>
    <row r="22" spans="1:16" ht="29.25" customHeight="1">
      <c r="A22" s="47"/>
      <c r="B22" s="42"/>
      <c r="C22" s="27"/>
      <c r="D22" s="2" t="s">
        <v>15</v>
      </c>
      <c r="E22" s="9"/>
      <c r="F22" s="9"/>
      <c r="G22" s="9"/>
      <c r="H22" s="9"/>
      <c r="I22" s="9"/>
      <c r="J22" s="13"/>
      <c r="K22" s="4"/>
      <c r="L22" s="4"/>
      <c r="M22" s="4"/>
      <c r="N22" s="4"/>
      <c r="O22" s="7"/>
      <c r="P22" s="18"/>
    </row>
    <row r="23" spans="1:16" ht="24.75" customHeight="1">
      <c r="A23" s="47"/>
      <c r="B23" s="42"/>
      <c r="C23" s="27"/>
      <c r="D23" s="2" t="s">
        <v>26</v>
      </c>
      <c r="E23" s="9"/>
      <c r="F23" s="9"/>
      <c r="G23" s="9"/>
      <c r="H23" s="9"/>
      <c r="I23" s="9"/>
      <c r="J23" s="13"/>
      <c r="K23" s="4"/>
      <c r="L23" s="4"/>
      <c r="M23" s="4"/>
      <c r="N23" s="4"/>
      <c r="O23" s="7"/>
      <c r="P23" s="18"/>
    </row>
    <row r="24" spans="1:16" ht="25.5" customHeight="1">
      <c r="A24" s="47"/>
      <c r="B24" s="42"/>
      <c r="C24" s="27"/>
      <c r="D24" s="2" t="s">
        <v>27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18"/>
    </row>
    <row r="25" spans="1:16" ht="28.5" customHeight="1">
      <c r="A25" s="48"/>
      <c r="B25" s="43"/>
      <c r="C25" s="28"/>
      <c r="D25" s="2" t="s">
        <v>65</v>
      </c>
      <c r="E25" s="9"/>
      <c r="F25" s="9"/>
      <c r="G25" s="9"/>
      <c r="H25" s="9"/>
      <c r="I25" s="9"/>
      <c r="J25" s="13">
        <f>J21</f>
        <v>4600</v>
      </c>
      <c r="K25" s="4">
        <f>K21+K22+K23+K24</f>
        <v>3000</v>
      </c>
      <c r="L25" s="4">
        <f>L21+L22+L23+L24</f>
        <v>3000</v>
      </c>
      <c r="M25" s="4">
        <f>M21+M22+M23+M24</f>
        <v>3000</v>
      </c>
      <c r="N25" s="4">
        <f>N21+N22+N23+N24</f>
        <v>3000</v>
      </c>
      <c r="O25" s="7">
        <f>O21+O22+O23+O24</f>
        <v>3000</v>
      </c>
      <c r="P25" s="19"/>
    </row>
    <row r="26" spans="1:16" ht="19.5" customHeight="1">
      <c r="A26" s="49">
        <v>2</v>
      </c>
      <c r="B26" s="23" t="s">
        <v>20</v>
      </c>
      <c r="C26" s="26" t="s">
        <v>30</v>
      </c>
      <c r="D26" s="2" t="s">
        <v>5</v>
      </c>
      <c r="E26" s="9"/>
      <c r="F26" s="9"/>
      <c r="G26" s="9"/>
      <c r="H26" s="9"/>
      <c r="I26" s="9"/>
      <c r="J26" s="13" t="s">
        <v>56</v>
      </c>
      <c r="K26" s="4">
        <f aca="true" t="shared" si="5" ref="K26:M29">K31+K36</f>
        <v>14500000</v>
      </c>
      <c r="L26" s="4">
        <f t="shared" si="5"/>
        <v>3000000</v>
      </c>
      <c r="M26" s="4">
        <f t="shared" si="5"/>
        <v>0</v>
      </c>
      <c r="N26" s="4">
        <f aca="true" t="shared" si="6" ref="N26:O29">N31+N36</f>
        <v>0</v>
      </c>
      <c r="O26" s="7">
        <f t="shared" si="6"/>
        <v>0</v>
      </c>
      <c r="P26" s="17" t="s">
        <v>59</v>
      </c>
    </row>
    <row r="27" spans="1:16" ht="28.5" customHeight="1">
      <c r="A27" s="50"/>
      <c r="B27" s="24"/>
      <c r="C27" s="27"/>
      <c r="D27" s="2" t="s">
        <v>15</v>
      </c>
      <c r="E27" s="9"/>
      <c r="F27" s="9"/>
      <c r="G27" s="9"/>
      <c r="H27" s="9"/>
      <c r="I27" s="9"/>
      <c r="J27" s="13" t="s">
        <v>52</v>
      </c>
      <c r="K27" s="4">
        <f>K32+K37+K42</f>
        <v>7178542</v>
      </c>
      <c r="L27" s="4">
        <f>L32+L37+L42</f>
        <v>1073000</v>
      </c>
      <c r="M27" s="4">
        <f>M32+M37+M42</f>
        <v>1073000</v>
      </c>
      <c r="N27" s="4">
        <f>N32+N37+N42</f>
        <v>1073000</v>
      </c>
      <c r="O27" s="7">
        <f>O32+O37+O42</f>
        <v>1073000</v>
      </c>
      <c r="P27" s="18"/>
    </row>
    <row r="28" spans="1:16" ht="15.75">
      <c r="A28" s="50"/>
      <c r="B28" s="24"/>
      <c r="C28" s="27"/>
      <c r="D28" s="2" t="s">
        <v>26</v>
      </c>
      <c r="E28" s="9"/>
      <c r="F28" s="9"/>
      <c r="G28" s="9"/>
      <c r="H28" s="9"/>
      <c r="I28" s="9"/>
      <c r="J28" s="13" t="s">
        <v>53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6"/>
        <v>0</v>
      </c>
      <c r="O28" s="7">
        <f t="shared" si="6"/>
        <v>0</v>
      </c>
      <c r="P28" s="18"/>
    </row>
    <row r="29" spans="1:16" ht="18.75" customHeight="1">
      <c r="A29" s="50"/>
      <c r="B29" s="24"/>
      <c r="C29" s="27"/>
      <c r="D29" s="2" t="s">
        <v>27</v>
      </c>
      <c r="E29" s="9"/>
      <c r="F29" s="9"/>
      <c r="G29" s="9"/>
      <c r="H29" s="9"/>
      <c r="I29" s="9"/>
      <c r="J29" s="13" t="s">
        <v>53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6"/>
        <v>0</v>
      </c>
      <c r="O29" s="7">
        <f t="shared" si="6"/>
        <v>0</v>
      </c>
      <c r="P29" s="18"/>
    </row>
    <row r="30" spans="1:16" ht="15.75" customHeight="1">
      <c r="A30" s="51"/>
      <c r="B30" s="25"/>
      <c r="C30" s="28"/>
      <c r="D30" s="3" t="s">
        <v>11</v>
      </c>
      <c r="E30" s="10"/>
      <c r="F30" s="10"/>
      <c r="G30" s="10"/>
      <c r="H30" s="10"/>
      <c r="I30" s="10"/>
      <c r="J30" s="14" t="s">
        <v>57</v>
      </c>
      <c r="K30" s="5">
        <f>K26+K27+K28+K29</f>
        <v>21678542</v>
      </c>
      <c r="L30" s="5">
        <f>L26+L27+L28+L29</f>
        <v>4073000</v>
      </c>
      <c r="M30" s="5">
        <f>M26+M27+M28+M29</f>
        <v>1073000</v>
      </c>
      <c r="N30" s="5">
        <f>N26+N27+N28+N29</f>
        <v>1073000</v>
      </c>
      <c r="O30" s="15">
        <f>O26+O27+O28+O29</f>
        <v>1073000</v>
      </c>
      <c r="P30" s="18"/>
    </row>
    <row r="31" spans="1:16" ht="26.25" customHeight="1">
      <c r="A31" s="44" t="s">
        <v>10</v>
      </c>
      <c r="B31" s="41" t="s">
        <v>25</v>
      </c>
      <c r="C31" s="26" t="s">
        <v>30</v>
      </c>
      <c r="D31" s="2" t="s">
        <v>5</v>
      </c>
      <c r="E31" s="9"/>
      <c r="F31" s="9"/>
      <c r="G31" s="9"/>
      <c r="H31" s="9"/>
      <c r="I31" s="9"/>
      <c r="J31" s="13"/>
      <c r="K31" s="4"/>
      <c r="L31" s="4"/>
      <c r="M31" s="7"/>
      <c r="N31" s="7"/>
      <c r="O31" s="7"/>
      <c r="P31" s="18"/>
    </row>
    <row r="32" spans="1:16" ht="20.25" customHeight="1">
      <c r="A32" s="45"/>
      <c r="B32" s="42"/>
      <c r="C32" s="27"/>
      <c r="D32" s="2" t="s">
        <v>15</v>
      </c>
      <c r="E32" s="9" t="s">
        <v>39</v>
      </c>
      <c r="F32" s="9" t="s">
        <v>40</v>
      </c>
      <c r="G32" s="9" t="s">
        <v>41</v>
      </c>
      <c r="H32" s="9" t="s">
        <v>42</v>
      </c>
      <c r="I32" s="9" t="s">
        <v>44</v>
      </c>
      <c r="J32" s="13" t="s">
        <v>52</v>
      </c>
      <c r="K32" s="4">
        <v>992000</v>
      </c>
      <c r="L32" s="4">
        <v>1073000</v>
      </c>
      <c r="M32" s="7">
        <v>1073000</v>
      </c>
      <c r="N32" s="7">
        <v>1073000</v>
      </c>
      <c r="O32" s="7">
        <v>1073000</v>
      </c>
      <c r="P32" s="18"/>
    </row>
    <row r="33" spans="1:16" ht="21" customHeight="1">
      <c r="A33" s="45"/>
      <c r="B33" s="42"/>
      <c r="C33" s="27"/>
      <c r="D33" s="2" t="s">
        <v>26</v>
      </c>
      <c r="E33" s="9"/>
      <c r="F33" s="9"/>
      <c r="G33" s="9"/>
      <c r="H33" s="9"/>
      <c r="I33" s="9"/>
      <c r="J33" s="13"/>
      <c r="K33" s="4"/>
      <c r="L33" s="4"/>
      <c r="M33" s="7"/>
      <c r="N33" s="7"/>
      <c r="O33" s="7"/>
      <c r="P33" s="18"/>
    </row>
    <row r="34" spans="1:16" ht="17.25" customHeight="1">
      <c r="A34" s="45"/>
      <c r="B34" s="42"/>
      <c r="C34" s="27"/>
      <c r="D34" s="2" t="s">
        <v>27</v>
      </c>
      <c r="E34" s="9"/>
      <c r="F34" s="9"/>
      <c r="G34" s="9"/>
      <c r="H34" s="9"/>
      <c r="I34" s="9"/>
      <c r="J34" s="13"/>
      <c r="K34" s="4"/>
      <c r="L34" s="4"/>
      <c r="M34" s="7"/>
      <c r="N34" s="7"/>
      <c r="O34" s="7"/>
      <c r="P34" s="18"/>
    </row>
    <row r="35" spans="1:16" ht="15" customHeight="1">
      <c r="A35" s="46"/>
      <c r="B35" s="43"/>
      <c r="C35" s="28"/>
      <c r="D35" s="3" t="s">
        <v>12</v>
      </c>
      <c r="E35" s="10"/>
      <c r="F35" s="10"/>
      <c r="G35" s="10"/>
      <c r="H35" s="10"/>
      <c r="I35" s="10"/>
      <c r="J35" s="14" t="s">
        <v>52</v>
      </c>
      <c r="K35" s="5">
        <f>K31+K32+K33+K34</f>
        <v>992000</v>
      </c>
      <c r="L35" s="5">
        <f>L31+L32+L33+L34</f>
        <v>1073000</v>
      </c>
      <c r="M35" s="5">
        <f>M31+M32+M33+M34</f>
        <v>1073000</v>
      </c>
      <c r="N35" s="5">
        <f>N31+N32+N33+N34</f>
        <v>1073000</v>
      </c>
      <c r="O35" s="15">
        <f>O31+O32+O33+O34</f>
        <v>1073000</v>
      </c>
      <c r="P35" s="18"/>
    </row>
    <row r="36" spans="1:16" ht="23.25" customHeight="1">
      <c r="A36" s="44" t="s">
        <v>13</v>
      </c>
      <c r="B36" s="41" t="s">
        <v>16</v>
      </c>
      <c r="C36" s="26" t="s">
        <v>30</v>
      </c>
      <c r="D36" s="2" t="s">
        <v>5</v>
      </c>
      <c r="E36" s="9" t="s">
        <v>39</v>
      </c>
      <c r="F36" s="9" t="s">
        <v>40</v>
      </c>
      <c r="G36" s="9" t="s">
        <v>41</v>
      </c>
      <c r="H36" s="9" t="s">
        <v>42</v>
      </c>
      <c r="I36" s="9" t="s">
        <v>45</v>
      </c>
      <c r="J36" s="13" t="s">
        <v>56</v>
      </c>
      <c r="K36" s="4">
        <v>14500000</v>
      </c>
      <c r="L36" s="4">
        <v>3000000</v>
      </c>
      <c r="M36" s="7"/>
      <c r="N36" s="7"/>
      <c r="O36" s="7"/>
      <c r="P36" s="18"/>
    </row>
    <row r="37" spans="1:16" ht="20.25" customHeight="1">
      <c r="A37" s="45"/>
      <c r="B37" s="42"/>
      <c r="C37" s="27"/>
      <c r="D37" s="2" t="s">
        <v>15</v>
      </c>
      <c r="E37" s="9"/>
      <c r="F37" s="9"/>
      <c r="G37" s="9"/>
      <c r="H37" s="9"/>
      <c r="I37" s="9"/>
      <c r="J37" s="13"/>
      <c r="K37" s="4"/>
      <c r="L37" s="4"/>
      <c r="M37" s="7"/>
      <c r="N37" s="7"/>
      <c r="O37" s="7"/>
      <c r="P37" s="18"/>
    </row>
    <row r="38" spans="1:16" ht="20.25" customHeight="1">
      <c r="A38" s="45"/>
      <c r="B38" s="42"/>
      <c r="C38" s="27"/>
      <c r="D38" s="2" t="s">
        <v>26</v>
      </c>
      <c r="E38" s="9"/>
      <c r="F38" s="9"/>
      <c r="G38" s="9"/>
      <c r="H38" s="9"/>
      <c r="I38" s="9"/>
      <c r="J38" s="13"/>
      <c r="K38" s="4"/>
      <c r="L38" s="4"/>
      <c r="M38" s="7"/>
      <c r="N38" s="7"/>
      <c r="O38" s="7"/>
      <c r="P38" s="18"/>
    </row>
    <row r="39" spans="1:16" ht="17.25" customHeight="1">
      <c r="A39" s="45"/>
      <c r="B39" s="42"/>
      <c r="C39" s="27"/>
      <c r="D39" s="2" t="s">
        <v>27</v>
      </c>
      <c r="E39" s="9"/>
      <c r="F39" s="9"/>
      <c r="G39" s="9"/>
      <c r="H39" s="9"/>
      <c r="I39" s="9"/>
      <c r="J39" s="13"/>
      <c r="K39" s="4"/>
      <c r="L39" s="4"/>
      <c r="M39" s="7"/>
      <c r="N39" s="7"/>
      <c r="O39" s="7"/>
      <c r="P39" s="18"/>
    </row>
    <row r="40" spans="1:16" ht="18.75" customHeight="1">
      <c r="A40" s="46"/>
      <c r="B40" s="43"/>
      <c r="C40" s="28"/>
      <c r="D40" s="3" t="s">
        <v>14</v>
      </c>
      <c r="E40" s="10"/>
      <c r="F40" s="10"/>
      <c r="G40" s="10"/>
      <c r="H40" s="10"/>
      <c r="I40" s="10"/>
      <c r="J40" s="14" t="s">
        <v>56</v>
      </c>
      <c r="K40" s="5">
        <f>K36+K37+K38+K39</f>
        <v>14500000</v>
      </c>
      <c r="L40" s="5">
        <f>L36+L37+L38+L39</f>
        <v>3000000</v>
      </c>
      <c r="M40" s="5">
        <f>M36+M37+M38+M39</f>
        <v>0</v>
      </c>
      <c r="N40" s="5">
        <f>N36+N37+N38+N39</f>
        <v>0</v>
      </c>
      <c r="O40" s="15">
        <f>O36+O37+O38+O39</f>
        <v>0</v>
      </c>
      <c r="P40" s="18"/>
    </row>
    <row r="41" spans="1:16" ht="15.75">
      <c r="A41" s="44" t="s">
        <v>58</v>
      </c>
      <c r="B41" s="41" t="s">
        <v>60</v>
      </c>
      <c r="C41" s="26" t="s">
        <v>30</v>
      </c>
      <c r="D41" s="2" t="s">
        <v>5</v>
      </c>
      <c r="E41" s="9" t="s">
        <v>39</v>
      </c>
      <c r="F41" s="9" t="s">
        <v>40</v>
      </c>
      <c r="G41" s="9" t="s">
        <v>41</v>
      </c>
      <c r="H41" s="9" t="s">
        <v>42</v>
      </c>
      <c r="I41" s="9" t="s">
        <v>45</v>
      </c>
      <c r="J41" s="13"/>
      <c r="K41" s="4"/>
      <c r="L41" s="4"/>
      <c r="M41" s="7"/>
      <c r="N41" s="7"/>
      <c r="O41" s="7"/>
      <c r="P41" s="18"/>
    </row>
    <row r="42" spans="1:16" ht="15.75">
      <c r="A42" s="45"/>
      <c r="B42" s="42"/>
      <c r="C42" s="27"/>
      <c r="D42" s="2" t="s">
        <v>15</v>
      </c>
      <c r="E42" s="9"/>
      <c r="F42" s="9"/>
      <c r="G42" s="9"/>
      <c r="H42" s="9"/>
      <c r="I42" s="9"/>
      <c r="J42" s="13"/>
      <c r="K42" s="4">
        <v>6186542</v>
      </c>
      <c r="L42" s="4"/>
      <c r="M42" s="7"/>
      <c r="N42" s="7"/>
      <c r="O42" s="7"/>
      <c r="P42" s="18"/>
    </row>
    <row r="43" spans="1:16" ht="15.75">
      <c r="A43" s="45"/>
      <c r="B43" s="42"/>
      <c r="C43" s="27"/>
      <c r="D43" s="2" t="s">
        <v>26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18"/>
    </row>
    <row r="44" spans="1:16" ht="15.75">
      <c r="A44" s="45"/>
      <c r="B44" s="42"/>
      <c r="C44" s="27"/>
      <c r="D44" s="2" t="s">
        <v>27</v>
      </c>
      <c r="E44" s="9"/>
      <c r="F44" s="9"/>
      <c r="G44" s="9"/>
      <c r="H44" s="9"/>
      <c r="I44" s="9"/>
      <c r="J44" s="13"/>
      <c r="K44" s="4"/>
      <c r="L44" s="4"/>
      <c r="M44" s="7"/>
      <c r="N44" s="7"/>
      <c r="O44" s="7"/>
      <c r="P44" s="18"/>
    </row>
    <row r="45" spans="1:16" ht="57" customHeight="1">
      <c r="A45" s="46"/>
      <c r="B45" s="43"/>
      <c r="C45" s="28"/>
      <c r="D45" s="3" t="s">
        <v>61</v>
      </c>
      <c r="E45" s="10"/>
      <c r="F45" s="10"/>
      <c r="G45" s="10"/>
      <c r="H45" s="10"/>
      <c r="I45" s="10"/>
      <c r="J45" s="14"/>
      <c r="K45" s="5">
        <f>K41+K42+K43+K44</f>
        <v>6186542</v>
      </c>
      <c r="L45" s="5">
        <f>L41+L42+L43+L44</f>
        <v>0</v>
      </c>
      <c r="M45" s="5">
        <f>M41+M42+M43+M44</f>
        <v>0</v>
      </c>
      <c r="N45" s="5">
        <f>N41+N42+N43+N44</f>
        <v>0</v>
      </c>
      <c r="O45" s="15">
        <f>O41+O42+O43+O44</f>
        <v>0</v>
      </c>
      <c r="P45" s="19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</sheetData>
  <sheetProtection/>
  <mergeCells count="35">
    <mergeCell ref="A41:A45"/>
    <mergeCell ref="B41:B45"/>
    <mergeCell ref="C41:C45"/>
    <mergeCell ref="P26:P45"/>
    <mergeCell ref="B26:B30"/>
    <mergeCell ref="C26:C30"/>
    <mergeCell ref="A26:A30"/>
    <mergeCell ref="B36:B40"/>
    <mergeCell ref="C36:C40"/>
    <mergeCell ref="B31:B35"/>
    <mergeCell ref="C31:C35"/>
    <mergeCell ref="A36:A40"/>
    <mergeCell ref="B16:B20"/>
    <mergeCell ref="C16:C20"/>
    <mergeCell ref="A16:A20"/>
    <mergeCell ref="A21:A25"/>
    <mergeCell ref="B21:B25"/>
    <mergeCell ref="C21:C25"/>
    <mergeCell ref="A31:A35"/>
    <mergeCell ref="A3:P3"/>
    <mergeCell ref="A6:A10"/>
    <mergeCell ref="B6:B10"/>
    <mergeCell ref="C6:C10"/>
    <mergeCell ref="P6:P10"/>
    <mergeCell ref="D4:D5"/>
    <mergeCell ref="P4:P5"/>
    <mergeCell ref="J4:O4"/>
    <mergeCell ref="E4:I4"/>
    <mergeCell ref="P11:P25"/>
    <mergeCell ref="A11:A15"/>
    <mergeCell ref="B11:B15"/>
    <mergeCell ref="C11:C15"/>
    <mergeCell ref="A4:A5"/>
    <mergeCell ref="B4:B5"/>
    <mergeCell ref="C4:C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2021-01-26T11:44:28Z</cp:lastPrinted>
  <dcterms:created xsi:type="dcterms:W3CDTF">2014-09-10T10:24:30Z</dcterms:created>
  <dcterms:modified xsi:type="dcterms:W3CDTF">2021-01-26T12:45:24Z</dcterms:modified>
  <cp:category/>
  <cp:version/>
  <cp:contentType/>
  <cp:contentStatus/>
</cp:coreProperties>
</file>