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1"/>
  </bookViews>
  <sheets>
    <sheet name="пр" sheetId="1" r:id="rId1"/>
    <sheet name="пр (2)" sheetId="2" r:id="rId2"/>
  </sheets>
  <definedNames>
    <definedName name="_xlnm.Print_Area" localSheetId="0">'пр'!$A$1:$L$41</definedName>
    <definedName name="_xlnm.Print_Area" localSheetId="1">'пр (2)'!$A$1:$L$46</definedName>
  </definedNames>
  <calcPr fullCalcOnLoad="1"/>
</workbook>
</file>

<file path=xl/sharedStrings.xml><?xml version="1.0" encoding="utf-8"?>
<sst xmlns="http://schemas.openxmlformats.org/spreadsheetml/2006/main" count="355" uniqueCount="92">
  <si>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</si>
  <si>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</si>
  <si>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</si>
  <si>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</si>
  <si>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</si>
  <si>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</si>
  <si>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</si>
  <si>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</si>
  <si>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</si>
  <si>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</si>
  <si>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</si>
  <si>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</si>
  <si>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</si>
  <si>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</si>
  <si>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</si>
  <si>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</si>
  <si>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</si>
  <si>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</si>
  <si>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</si>
  <si>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</si>
  <si>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</si>
  <si>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</si>
  <si>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</si>
  <si>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</si>
  <si>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</si>
  <si>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</si>
  <si>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</si>
  <si>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</si>
  <si>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</si>
  <si>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</si>
  <si>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</si>
  <si>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</si>
  <si>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</si>
  <si>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</si>
  <si>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</si>
  <si>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</si>
  <si>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</si>
  <si>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</si>
  <si>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</si>
  <si>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</si>
  <si>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</si>
  <si>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</si>
  <si>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</si>
  <si>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</si>
  <si>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</si>
  <si>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</si>
  <si>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</si>
  <si>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</si>
  <si>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</si>
  <si>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</si>
  <si>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</si>
  <si>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</si>
  <si>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</si>
  <si>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</si>
  <si>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</si>
  <si>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</si>
  <si>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</si>
  <si>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</si>
  <si>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</si>
  <si>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</si>
  <si>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</si>
  <si>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</si>
  <si>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</si>
  <si>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</si>
  <si>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</si>
  <si>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</si>
  <si>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</si>
  <si>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</si>
  <si>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</si>
  <si>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</si>
  <si>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</si>
  <si>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</si>
  <si>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</si>
  <si>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</si>
  <si>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</si>
  <si>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</si>
  <si>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</si>
  <si>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</si>
  <si>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</si>
  <si>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</si>
  <si>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</si>
  <si>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</si>
  <si>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</si>
  <si>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</si>
  <si>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</si>
  <si>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</si>
  <si>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</si>
  <si>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</si>
  <si>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</si>
  <si>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</si>
  <si>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</si>
  <si>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 xml:space="preserve">                             района от  02.11.2020 №765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</si>
</sst>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6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wrapTex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4" fillId="0" borderId="0">
      <alignment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H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0" t="s">
        <v>34</v>
      </c>
      <c r="D9" s="61"/>
      <c r="E9" s="61"/>
      <c r="F9" s="61"/>
      <c r="G9" s="61"/>
      <c r="H9" s="61"/>
      <c r="I9" s="61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2"/>
      <c r="D14" s="63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4"/>
      <c r="D15" s="64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4" t="s">
        <v>0</v>
      </c>
      <c r="B16" s="54" t="s">
        <v>2</v>
      </c>
      <c r="C16" s="65" t="s">
        <v>1</v>
      </c>
      <c r="D16" s="54" t="s">
        <v>29</v>
      </c>
      <c r="E16" s="66" t="s">
        <v>30</v>
      </c>
      <c r="F16" s="67"/>
      <c r="G16" s="67"/>
      <c r="H16" s="67"/>
      <c r="I16" s="66" t="s">
        <v>31</v>
      </c>
      <c r="J16" s="67"/>
      <c r="K16" s="70"/>
      <c r="L16" s="68" t="s">
        <v>32</v>
      </c>
    </row>
    <row r="17" spans="1:12" ht="53.25" customHeight="1">
      <c r="A17" s="54"/>
      <c r="B17" s="54"/>
      <c r="C17" s="54"/>
      <c r="D17" s="54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69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0">
        <v>5</v>
      </c>
      <c r="B22" s="71" t="s">
        <v>23</v>
      </c>
      <c r="C22" s="54" t="s">
        <v>24</v>
      </c>
      <c r="D22" s="50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72" t="s">
        <v>74</v>
      </c>
    </row>
    <row r="23" spans="1:12" ht="31.5" customHeight="1">
      <c r="A23" s="50"/>
      <c r="B23" s="71"/>
      <c r="C23" s="54"/>
      <c r="D23" s="50"/>
      <c r="E23" s="51" t="s">
        <v>41</v>
      </c>
      <c r="F23" s="51" t="s">
        <v>42</v>
      </c>
      <c r="G23" s="51" t="s">
        <v>43</v>
      </c>
      <c r="H23" s="57" t="s">
        <v>56</v>
      </c>
      <c r="I23" s="55">
        <v>139487822</v>
      </c>
      <c r="J23" s="55">
        <v>139487822</v>
      </c>
      <c r="K23" s="55">
        <v>139487822</v>
      </c>
      <c r="L23" s="72"/>
    </row>
    <row r="24" spans="1:12" ht="48" customHeight="1">
      <c r="A24" s="50"/>
      <c r="B24" s="71"/>
      <c r="C24" s="54"/>
      <c r="D24" s="50"/>
      <c r="E24" s="52"/>
      <c r="F24" s="52"/>
      <c r="G24" s="52"/>
      <c r="H24" s="58"/>
      <c r="I24" s="56"/>
      <c r="J24" s="56"/>
      <c r="K24" s="56"/>
      <c r="L24" s="72"/>
    </row>
    <row r="25" spans="1:12" ht="12.75" customHeight="1">
      <c r="A25" s="50"/>
      <c r="B25" s="71"/>
      <c r="C25" s="54"/>
      <c r="D25" s="50"/>
      <c r="E25" s="52"/>
      <c r="F25" s="52"/>
      <c r="G25" s="52"/>
      <c r="H25" s="58"/>
      <c r="I25" s="56"/>
      <c r="J25" s="56"/>
      <c r="K25" s="56"/>
      <c r="L25" s="72"/>
    </row>
    <row r="26" spans="1:12" ht="54.75" customHeight="1">
      <c r="A26" s="50"/>
      <c r="B26" s="71"/>
      <c r="C26" s="54"/>
      <c r="D26" s="50"/>
      <c r="E26" s="53"/>
      <c r="F26" s="53"/>
      <c r="G26" s="53"/>
      <c r="H26" s="59"/>
      <c r="I26" s="56"/>
      <c r="J26" s="56"/>
      <c r="K26" s="56"/>
      <c r="L26" s="72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  <mergeCell ref="C9:I9"/>
    <mergeCell ref="C14:D15"/>
    <mergeCell ref="B16:B17"/>
    <mergeCell ref="C16:C17"/>
    <mergeCell ref="D16:D17"/>
    <mergeCell ref="E16:H16"/>
    <mergeCell ref="A22:A26"/>
    <mergeCell ref="E23:E26"/>
    <mergeCell ref="A16:A17"/>
    <mergeCell ref="K23:K26"/>
    <mergeCell ref="J23:J26"/>
    <mergeCell ref="H23:H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91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0" t="s">
        <v>34</v>
      </c>
      <c r="D9" s="61"/>
      <c r="E9" s="61"/>
      <c r="F9" s="61"/>
      <c r="G9" s="61"/>
      <c r="H9" s="61"/>
      <c r="I9" s="61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2"/>
      <c r="D14" s="63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4"/>
      <c r="D15" s="64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4" t="s">
        <v>0</v>
      </c>
      <c r="B16" s="54" t="s">
        <v>2</v>
      </c>
      <c r="C16" s="65" t="s">
        <v>1</v>
      </c>
      <c r="D16" s="54" t="s">
        <v>29</v>
      </c>
      <c r="E16" s="66" t="s">
        <v>30</v>
      </c>
      <c r="F16" s="67"/>
      <c r="G16" s="67"/>
      <c r="H16" s="67"/>
      <c r="I16" s="66" t="s">
        <v>31</v>
      </c>
      <c r="J16" s="67"/>
      <c r="K16" s="70"/>
      <c r="L16" s="68" t="s">
        <v>32</v>
      </c>
    </row>
    <row r="17" spans="1:12" ht="53.25" customHeight="1">
      <c r="A17" s="54"/>
      <c r="B17" s="54"/>
      <c r="C17" s="54"/>
      <c r="D17" s="54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69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21252022.94</v>
      </c>
      <c r="J19" s="35">
        <v>17422250.86</v>
      </c>
      <c r="K19" s="35">
        <v>17954715.1</v>
      </c>
      <c r="L19" s="39" t="s">
        <v>85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85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45853593.28</v>
      </c>
      <c r="J21" s="35">
        <v>33020174.89</v>
      </c>
      <c r="K21" s="35">
        <v>33166618</v>
      </c>
      <c r="L21" s="39" t="s">
        <v>86</v>
      </c>
    </row>
    <row r="22" spans="1:12" ht="0.75" customHeight="1">
      <c r="A22" s="50">
        <v>5</v>
      </c>
      <c r="B22" s="71" t="s">
        <v>23</v>
      </c>
      <c r="C22" s="54" t="s">
        <v>24</v>
      </c>
      <c r="D22" s="50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72" t="s">
        <v>74</v>
      </c>
    </row>
    <row r="23" spans="1:12" ht="31.5" customHeight="1">
      <c r="A23" s="50"/>
      <c r="B23" s="71"/>
      <c r="C23" s="54"/>
      <c r="D23" s="50"/>
      <c r="E23" s="51" t="s">
        <v>41</v>
      </c>
      <c r="F23" s="51" t="s">
        <v>42</v>
      </c>
      <c r="G23" s="51" t="s">
        <v>43</v>
      </c>
      <c r="H23" s="57" t="s">
        <v>56</v>
      </c>
      <c r="I23" s="55">
        <v>139487822</v>
      </c>
      <c r="J23" s="55">
        <v>139487822</v>
      </c>
      <c r="K23" s="55">
        <v>139487822</v>
      </c>
      <c r="L23" s="72"/>
    </row>
    <row r="24" spans="1:12" ht="48" customHeight="1">
      <c r="A24" s="50"/>
      <c r="B24" s="71"/>
      <c r="C24" s="54"/>
      <c r="D24" s="50"/>
      <c r="E24" s="52"/>
      <c r="F24" s="52"/>
      <c r="G24" s="52"/>
      <c r="H24" s="58"/>
      <c r="I24" s="55"/>
      <c r="J24" s="56"/>
      <c r="K24" s="56"/>
      <c r="L24" s="72"/>
    </row>
    <row r="25" spans="1:12" ht="12.75" customHeight="1">
      <c r="A25" s="50"/>
      <c r="B25" s="71"/>
      <c r="C25" s="54"/>
      <c r="D25" s="50"/>
      <c r="E25" s="52"/>
      <c r="F25" s="52"/>
      <c r="G25" s="52"/>
      <c r="H25" s="58"/>
      <c r="I25" s="55"/>
      <c r="J25" s="56"/>
      <c r="K25" s="56"/>
      <c r="L25" s="72"/>
    </row>
    <row r="26" spans="1:12" ht="54.75" customHeight="1">
      <c r="A26" s="50"/>
      <c r="B26" s="71"/>
      <c r="C26" s="54"/>
      <c r="D26" s="50"/>
      <c r="E26" s="53"/>
      <c r="F26" s="53"/>
      <c r="G26" s="53"/>
      <c r="H26" s="59"/>
      <c r="I26" s="55"/>
      <c r="J26" s="56"/>
      <c r="K26" s="56"/>
      <c r="L26" s="72"/>
    </row>
    <row r="27" spans="1:12" ht="122.25" customHeight="1">
      <c r="A27" s="8"/>
      <c r="B27" s="47" t="s">
        <v>80</v>
      </c>
      <c r="C27" s="15" t="str">
        <f>C22</f>
        <v>Управление образования администрации Погарского района,руководители  общеобразовательных учреждений</v>
      </c>
      <c r="D27" s="8" t="s">
        <v>81</v>
      </c>
      <c r="E27" s="49" t="s">
        <v>41</v>
      </c>
      <c r="F27" s="44">
        <v>0</v>
      </c>
      <c r="G27" s="49" t="s">
        <v>43</v>
      </c>
      <c r="H27" s="48" t="s">
        <v>82</v>
      </c>
      <c r="I27" s="35">
        <v>6640200</v>
      </c>
      <c r="J27" s="45">
        <v>19920600</v>
      </c>
      <c r="K27" s="45">
        <v>19920600</v>
      </c>
      <c r="L27" s="39" t="s">
        <v>70</v>
      </c>
    </row>
    <row r="28" spans="1:12" ht="163.5" customHeight="1">
      <c r="A28" s="8"/>
      <c r="B28" s="47" t="s">
        <v>83</v>
      </c>
      <c r="C28" s="8" t="str">
        <f>C27</f>
        <v>Управление образования администрации Погарского района,руководители  общеобразовательных учреждений</v>
      </c>
      <c r="D28" s="8" t="s">
        <v>84</v>
      </c>
      <c r="E28" s="49" t="s">
        <v>41</v>
      </c>
      <c r="F28" s="44">
        <v>0</v>
      </c>
      <c r="G28" s="49" t="s">
        <v>43</v>
      </c>
      <c r="H28" s="48" t="s">
        <v>88</v>
      </c>
      <c r="I28" s="35">
        <v>3603962.77</v>
      </c>
      <c r="J28" s="35">
        <v>0</v>
      </c>
      <c r="K28" s="35">
        <v>0</v>
      </c>
      <c r="L28" s="39" t="s">
        <v>87</v>
      </c>
    </row>
    <row r="29" spans="1:12" ht="89.25" customHeight="1">
      <c r="A29" s="8">
        <v>6</v>
      </c>
      <c r="B29" s="8" t="s">
        <v>63</v>
      </c>
      <c r="C29" s="15" t="s">
        <v>5</v>
      </c>
      <c r="D29" s="8" t="s">
        <v>62</v>
      </c>
      <c r="E29" s="49" t="s">
        <v>41</v>
      </c>
      <c r="F29" s="44">
        <v>0</v>
      </c>
      <c r="G29" s="49" t="s">
        <v>43</v>
      </c>
      <c r="H29" s="42" t="s">
        <v>68</v>
      </c>
      <c r="I29" s="35">
        <v>18000000</v>
      </c>
      <c r="J29" s="45">
        <v>13611580.7</v>
      </c>
      <c r="K29" s="35">
        <v>0</v>
      </c>
      <c r="L29" s="39"/>
    </row>
    <row r="30" spans="1:12" ht="113.25" customHeight="1">
      <c r="A30" s="8">
        <v>7</v>
      </c>
      <c r="B30" s="8" t="s">
        <v>63</v>
      </c>
      <c r="C30" s="15" t="s">
        <v>5</v>
      </c>
      <c r="D30" s="8" t="s">
        <v>62</v>
      </c>
      <c r="E30" s="41" t="s">
        <v>41</v>
      </c>
      <c r="F30" s="41" t="s">
        <v>42</v>
      </c>
      <c r="G30" s="41" t="s">
        <v>43</v>
      </c>
      <c r="H30" s="42" t="s">
        <v>67</v>
      </c>
      <c r="I30" s="35">
        <v>5615724</v>
      </c>
      <c r="J30" s="35">
        <v>5615724</v>
      </c>
      <c r="K30" s="43">
        <v>6292419</v>
      </c>
      <c r="L30" s="39"/>
    </row>
    <row r="31" spans="1:12" ht="126" customHeight="1">
      <c r="A31" s="8">
        <v>8</v>
      </c>
      <c r="B31" s="8" t="s">
        <v>75</v>
      </c>
      <c r="C31" s="15" t="s">
        <v>5</v>
      </c>
      <c r="D31" s="8" t="s">
        <v>62</v>
      </c>
      <c r="E31" s="41" t="s">
        <v>41</v>
      </c>
      <c r="F31" s="41" t="s">
        <v>42</v>
      </c>
      <c r="G31" s="41" t="s">
        <v>43</v>
      </c>
      <c r="H31" s="42" t="s">
        <v>77</v>
      </c>
      <c r="I31" s="35">
        <v>178725</v>
      </c>
      <c r="J31" s="35">
        <v>1608511</v>
      </c>
      <c r="K31" s="43">
        <v>1608511</v>
      </c>
      <c r="L31" s="39"/>
    </row>
    <row r="32" spans="1:12" ht="113.25" customHeight="1">
      <c r="A32" s="8">
        <v>9</v>
      </c>
      <c r="B32" s="8" t="s">
        <v>76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78</v>
      </c>
      <c r="I32" s="35">
        <v>354609.93</v>
      </c>
      <c r="J32" s="35">
        <v>3382980</v>
      </c>
      <c r="K32" s="43">
        <v>3946810</v>
      </c>
      <c r="L32" s="39"/>
    </row>
    <row r="33" spans="1:12" ht="113.25" customHeight="1">
      <c r="A33" s="8">
        <v>10</v>
      </c>
      <c r="B33" s="8" t="s">
        <v>64</v>
      </c>
      <c r="C33" s="15" t="s">
        <v>15</v>
      </c>
      <c r="D33" s="8" t="s">
        <v>3</v>
      </c>
      <c r="E33" s="41" t="s">
        <v>41</v>
      </c>
      <c r="F33" s="41" t="s">
        <v>42</v>
      </c>
      <c r="G33" s="41" t="s">
        <v>43</v>
      </c>
      <c r="H33" s="46">
        <v>83360</v>
      </c>
      <c r="I33" s="35">
        <v>69000</v>
      </c>
      <c r="J33" s="35">
        <v>69000</v>
      </c>
      <c r="K33" s="35">
        <v>69000</v>
      </c>
      <c r="L33" s="39"/>
    </row>
    <row r="34" spans="1:12" ht="130.5" customHeight="1">
      <c r="A34" s="8">
        <v>11</v>
      </c>
      <c r="B34" s="23" t="s">
        <v>13</v>
      </c>
      <c r="C34" s="8" t="s">
        <v>5</v>
      </c>
      <c r="D34" s="8" t="s">
        <v>3</v>
      </c>
      <c r="E34" s="34" t="s">
        <v>41</v>
      </c>
      <c r="F34" s="34" t="s">
        <v>42</v>
      </c>
      <c r="G34" s="34" t="s">
        <v>43</v>
      </c>
      <c r="H34" s="33" t="s">
        <v>50</v>
      </c>
      <c r="I34" s="35">
        <v>15852186.71</v>
      </c>
      <c r="J34" s="35">
        <v>16469348</v>
      </c>
      <c r="K34" s="35">
        <v>16469348</v>
      </c>
      <c r="L34" s="39" t="s">
        <v>71</v>
      </c>
    </row>
    <row r="35" spans="1:12" ht="106.5" customHeight="1">
      <c r="A35" s="8">
        <v>12</v>
      </c>
      <c r="B35" s="23" t="s">
        <v>21</v>
      </c>
      <c r="C35" s="8" t="s">
        <v>24</v>
      </c>
      <c r="D35" s="8" t="s">
        <v>22</v>
      </c>
      <c r="E35" s="34" t="s">
        <v>41</v>
      </c>
      <c r="F35" s="34" t="s">
        <v>42</v>
      </c>
      <c r="G35" s="34" t="s">
        <v>43</v>
      </c>
      <c r="H35" s="33" t="s">
        <v>60</v>
      </c>
      <c r="I35" s="35">
        <v>557617.02</v>
      </c>
      <c r="J35" s="35">
        <v>798000</v>
      </c>
      <c r="K35" s="35">
        <v>798000</v>
      </c>
      <c r="L35" s="39" t="s">
        <v>72</v>
      </c>
    </row>
    <row r="36" spans="1:12" ht="96" customHeight="1">
      <c r="A36" s="8">
        <v>13</v>
      </c>
      <c r="B36" s="23" t="s">
        <v>14</v>
      </c>
      <c r="C36" s="8" t="s">
        <v>16</v>
      </c>
      <c r="D36" s="8" t="s">
        <v>3</v>
      </c>
      <c r="E36" s="34" t="s">
        <v>41</v>
      </c>
      <c r="F36" s="34" t="s">
        <v>42</v>
      </c>
      <c r="G36" s="34" t="s">
        <v>43</v>
      </c>
      <c r="H36" s="33" t="s">
        <v>51</v>
      </c>
      <c r="I36" s="35">
        <v>1468209.62</v>
      </c>
      <c r="J36" s="35">
        <v>1369919</v>
      </c>
      <c r="K36" s="35">
        <v>1369919</v>
      </c>
      <c r="L36" s="39"/>
    </row>
    <row r="37" spans="1:12" ht="103.5" customHeight="1">
      <c r="A37" s="8">
        <v>14</v>
      </c>
      <c r="B37" s="23" t="s">
        <v>57</v>
      </c>
      <c r="C37" s="8" t="s">
        <v>15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58</v>
      </c>
      <c r="I37" s="35">
        <v>32415496.96</v>
      </c>
      <c r="J37" s="35">
        <v>32103521</v>
      </c>
      <c r="K37" s="35">
        <v>32103521</v>
      </c>
      <c r="L37" s="39"/>
    </row>
    <row r="38" spans="1:12" s="6" customFormat="1" ht="349.5" customHeight="1">
      <c r="A38" s="8">
        <v>15</v>
      </c>
      <c r="B38" s="23" t="s">
        <v>18</v>
      </c>
      <c r="C38" s="8" t="s">
        <v>15</v>
      </c>
      <c r="D38" s="8" t="s">
        <v>12</v>
      </c>
      <c r="E38" s="32" t="s">
        <v>41</v>
      </c>
      <c r="F38" s="32" t="s">
        <v>42</v>
      </c>
      <c r="G38" s="32" t="s">
        <v>43</v>
      </c>
      <c r="H38" s="33" t="s">
        <v>79</v>
      </c>
      <c r="I38" s="35">
        <v>8630400</v>
      </c>
      <c r="J38" s="35">
        <v>8630400</v>
      </c>
      <c r="K38" s="35">
        <v>8630400</v>
      </c>
      <c r="L38" s="39"/>
    </row>
    <row r="39" spans="1:12" ht="105">
      <c r="A39" s="8">
        <v>16</v>
      </c>
      <c r="B39" s="23" t="s">
        <v>4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55</v>
      </c>
      <c r="I39" s="35">
        <v>28000</v>
      </c>
      <c r="J39" s="35">
        <v>28000</v>
      </c>
      <c r="K39" s="35">
        <v>28000</v>
      </c>
      <c r="L39" s="39"/>
    </row>
    <row r="40" spans="1:12" ht="105">
      <c r="A40" s="8">
        <v>17</v>
      </c>
      <c r="B40" s="23" t="s">
        <v>53</v>
      </c>
      <c r="C40" s="8" t="s">
        <v>5</v>
      </c>
      <c r="D40" s="8" t="s">
        <v>3</v>
      </c>
      <c r="E40" s="34" t="s">
        <v>41</v>
      </c>
      <c r="F40" s="34" t="s">
        <v>42</v>
      </c>
      <c r="G40" s="34" t="s">
        <v>61</v>
      </c>
      <c r="H40" s="33" t="s">
        <v>54</v>
      </c>
      <c r="I40" s="35">
        <v>184000</v>
      </c>
      <c r="J40" s="35">
        <v>184000</v>
      </c>
      <c r="K40" s="35">
        <v>184000</v>
      </c>
      <c r="L40" s="39"/>
    </row>
    <row r="41" spans="1:12" ht="145.5" customHeight="1">
      <c r="A41" s="8">
        <v>18</v>
      </c>
      <c r="B41" s="23" t="s">
        <v>6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65</v>
      </c>
      <c r="I41" s="35">
        <v>0</v>
      </c>
      <c r="J41" s="35">
        <v>82000</v>
      </c>
      <c r="K41" s="35">
        <v>82000</v>
      </c>
      <c r="L41" s="39"/>
    </row>
    <row r="42" spans="1:12" ht="105">
      <c r="A42" s="8">
        <v>19</v>
      </c>
      <c r="B42" s="23" t="s">
        <v>17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66</v>
      </c>
      <c r="I42" s="35">
        <v>235339</v>
      </c>
      <c r="J42" s="35">
        <v>235339</v>
      </c>
      <c r="K42" s="35">
        <v>235339</v>
      </c>
      <c r="L42" s="39"/>
    </row>
    <row r="43" spans="1:12" ht="132" customHeight="1">
      <c r="A43" s="8">
        <v>20</v>
      </c>
      <c r="B43" s="23" t="s">
        <v>9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52</v>
      </c>
      <c r="I43" s="35">
        <v>50000</v>
      </c>
      <c r="J43" s="35">
        <v>50000</v>
      </c>
      <c r="K43" s="35">
        <v>50000</v>
      </c>
      <c r="L43" s="39"/>
    </row>
    <row r="44" spans="1:12" ht="135">
      <c r="A44" s="8">
        <v>21</v>
      </c>
      <c r="B44" s="23" t="s">
        <v>20</v>
      </c>
      <c r="C44" s="8" t="s">
        <v>5</v>
      </c>
      <c r="D44" s="8" t="s">
        <v>12</v>
      </c>
      <c r="E44" s="34" t="s">
        <v>41</v>
      </c>
      <c r="F44" s="34" t="s">
        <v>42</v>
      </c>
      <c r="G44" s="34" t="s">
        <v>43</v>
      </c>
      <c r="H44" s="33" t="s">
        <v>49</v>
      </c>
      <c r="I44" s="35">
        <v>2467584</v>
      </c>
      <c r="J44" s="35">
        <v>2467584</v>
      </c>
      <c r="K44" s="35">
        <v>2467584</v>
      </c>
      <c r="L44" s="39"/>
    </row>
    <row r="45" spans="1:12" ht="105">
      <c r="A45" s="8">
        <v>22</v>
      </c>
      <c r="B45" s="23" t="s">
        <v>89</v>
      </c>
      <c r="C45" s="8" t="s">
        <v>5</v>
      </c>
      <c r="D45" s="8" t="s">
        <v>3</v>
      </c>
      <c r="E45" s="34" t="s">
        <v>41</v>
      </c>
      <c r="F45" s="34" t="s">
        <v>42</v>
      </c>
      <c r="G45" s="34" t="s">
        <v>43</v>
      </c>
      <c r="H45" s="33" t="s">
        <v>90</v>
      </c>
      <c r="I45" s="35">
        <v>1017600</v>
      </c>
      <c r="J45" s="35">
        <v>0</v>
      </c>
      <c r="K45" s="35">
        <v>0</v>
      </c>
      <c r="L45" s="39"/>
    </row>
    <row r="46" spans="1:12" ht="18">
      <c r="A46" s="15"/>
      <c r="B46" s="18" t="s">
        <v>8</v>
      </c>
      <c r="C46" s="18"/>
      <c r="D46" s="8"/>
      <c r="E46" s="33"/>
      <c r="F46" s="33"/>
      <c r="G46" s="33"/>
      <c r="H46" s="33"/>
      <c r="I46" s="36">
        <f>SUM(I18:I45)</f>
        <v>373791602.22999996</v>
      </c>
      <c r="J46" s="36">
        <f>SUM(J18:J44)</f>
        <v>366386263.45</v>
      </c>
      <c r="K46" s="36">
        <f>SUM(K18:K44)</f>
        <v>354694115.1</v>
      </c>
      <c r="L46" s="19"/>
    </row>
    <row r="47" spans="2:12" ht="29.25" customHeight="1">
      <c r="B47" s="9"/>
      <c r="C47" s="1"/>
      <c r="D47" s="1"/>
      <c r="E47" s="1"/>
      <c r="F47" s="1"/>
      <c r="G47" s="1"/>
      <c r="H47" s="1"/>
      <c r="I47" s="37"/>
      <c r="J47" s="37"/>
      <c r="K47" s="37"/>
      <c r="L47" s="10"/>
    </row>
    <row r="48" spans="2:12" ht="15">
      <c r="B48" s="1"/>
      <c r="C48" s="1"/>
      <c r="D48" s="1"/>
      <c r="E48" s="1"/>
      <c r="F48" s="1"/>
      <c r="G48" s="1"/>
      <c r="H48" s="1"/>
      <c r="I48" s="40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40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1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  <row r="80" ht="15">
      <c r="L80" s="5"/>
    </row>
  </sheetData>
  <sheetProtection/>
  <mergeCells count="21">
    <mergeCell ref="E16:H16"/>
    <mergeCell ref="I16:K16"/>
    <mergeCell ref="G23:G26"/>
    <mergeCell ref="C9:I9"/>
    <mergeCell ref="C14:D15"/>
    <mergeCell ref="J23:J26"/>
    <mergeCell ref="A16:A17"/>
    <mergeCell ref="F23:F26"/>
    <mergeCell ref="C16:C17"/>
    <mergeCell ref="H23:H26"/>
    <mergeCell ref="D16:D17"/>
    <mergeCell ref="E23:E26"/>
    <mergeCell ref="I23:I26"/>
    <mergeCell ref="L16:L17"/>
    <mergeCell ref="A22:A26"/>
    <mergeCell ref="B22:B26"/>
    <mergeCell ref="C22:C26"/>
    <mergeCell ref="D22:D26"/>
    <mergeCell ref="L22:L26"/>
    <mergeCell ref="B16:B17"/>
    <mergeCell ref="K23:K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2020-11-02T14:07:18Z</cp:lastPrinted>
  <dcterms:created xsi:type="dcterms:W3CDTF">2012-11-07T10:25:22Z</dcterms:created>
  <dcterms:modified xsi:type="dcterms:W3CDTF">2020-11-11T05:55:21Z</dcterms:modified>
  <cp:category/>
  <cp:version/>
  <cp:contentType/>
  <cp:contentStatus/>
</cp:coreProperties>
</file>