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195" windowHeight="11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<sst xmlns="http://schemas.openxmlformats.org/spreadsheetml/2006/main" count="81" uniqueCount="48">
  <si>
    <t>№ п\п</t>
  </si>
  <si>
    <t>Ответствиенный исполнитель, соисполнитель</t>
  </si>
  <si>
    <t>Источник финансового обсепечения</t>
  </si>
  <si>
    <t>Наименование целевых показателей (индикаторов)</t>
  </si>
  <si>
    <t>ПЛАН РЕАЛИЗАЦИИ МУНИЦИПАЛЬНОЙ ПРОГРАММЫ</t>
  </si>
  <si>
    <t>районный бюджет</t>
  </si>
  <si>
    <t>1.1</t>
  </si>
  <si>
    <t>I</t>
  </si>
  <si>
    <t>1</t>
  </si>
  <si>
    <t>итого по подразделу 1.1</t>
  </si>
  <si>
    <t>2.1</t>
  </si>
  <si>
    <t>итого по разделу 2</t>
  </si>
  <si>
    <t>итого по подразделу 2.1</t>
  </si>
  <si>
    <t>2.2</t>
  </si>
  <si>
    <t>итого по подразделу 2.2</t>
  </si>
  <si>
    <t>поступления из областного бюджета</t>
  </si>
  <si>
    <t>Поддержка мер по обеспечению сбалансированности бюджетов поселений</t>
  </si>
  <si>
    <t>Руководство и управление в сфере установленных функций органов местного самоуправления</t>
  </si>
  <si>
    <t>итого по разделу 1</t>
  </si>
  <si>
    <t>Подпрограмма, направление расходов, мероприятие</t>
  </si>
  <si>
    <t>Создание условий для эффективного управления муниципальными финансами</t>
  </si>
  <si>
    <t>2019 год</t>
  </si>
  <si>
    <t>2020 год</t>
  </si>
  <si>
    <t>итого по муниципальной программе</t>
  </si>
  <si>
    <t>2021 год</t>
  </si>
  <si>
    <t xml:space="preserve">Реализация государственных полномочий Брянской области по расчету и предоставлению дотаций на выравнивание бюджетной обеспеченности поселений </t>
  </si>
  <si>
    <t>поступления из бюджетов поселений</t>
  </si>
  <si>
    <t>внебюджетные источники</t>
  </si>
  <si>
    <t>Объем средств на реализацию муниципальной программы,  рублей</t>
  </si>
  <si>
    <t xml:space="preserve">Муниципальная программа "Управление муниципальными финансами Погарского района" </t>
  </si>
  <si>
    <t>финансовое управление администрации Погарского района</t>
  </si>
  <si>
    <t>Обеспечние финансовой устойчивости бюджетной системы Погарского района путем проведения сбалансированной финансовой политики</t>
  </si>
  <si>
    <t xml:space="preserve">отклонение фактического объема налоговых и неналоговых доходов от первоначального плана;                                                                         отношение объема  муниципального внутреннего долга Погарского района к общему годовому объему доходов районного бюджета;                                                                 доля просроченной кредиторской задолженности в общем объеме расходов районного бюджета;                                                                                                         количество корректировок районного бюджета в течение года    </t>
  </si>
  <si>
    <t xml:space="preserve">                                                                                         доля расходов консолидированного бюджета Погарского района, формируемых в рамках муниципальных программ;                                                                                           заключение соглашений с органами местного самоуправления поселений об условиях предоставления дотаций  на выравнивание бюджетной обеспеченности и иных межбюджетных трансфертов - дотаций  на поддержку мер по обеспечению сбалансированности местных бюджетов                                         </t>
  </si>
  <si>
    <t>Код бюджетной классификации</t>
  </si>
  <si>
    <t>ГРБС</t>
  </si>
  <si>
    <t>МП</t>
  </si>
  <si>
    <t>ПМП</t>
  </si>
  <si>
    <t>ОМ</t>
  </si>
  <si>
    <t>НР</t>
  </si>
  <si>
    <t>009</t>
  </si>
  <si>
    <t>06</t>
  </si>
  <si>
    <t>0</t>
  </si>
  <si>
    <t>00</t>
  </si>
  <si>
    <t>80040</t>
  </si>
  <si>
    <t>15840</t>
  </si>
  <si>
    <t>83020</t>
  </si>
  <si>
    <t>Приложение  к постановлению администрации Погарского района                                                                                                               от 30.12.2019 №1006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</si>
</sst>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wrapText="1"/>
    </xf>
    <xf numFmtId="0" fontId="39" fillId="0" borderId="10" xfId="0" applyFont="1" applyBorder="1" applyAlignment="1">
      <alignment wrapText="1"/>
    </xf>
    <xf numFmtId="4" fontId="40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/>
    </xf>
    <xf numFmtId="0" fontId="38" fillId="0" borderId="11" xfId="0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/>
    </xf>
    <xf numFmtId="0" fontId="38" fillId="0" borderId="12" xfId="0" applyFont="1" applyBorder="1" applyAlignment="1">
      <alignment horizontal="center" vertical="center"/>
    </xf>
    <xf numFmtId="49" fontId="38" fillId="0" borderId="10" xfId="0" applyNumberFormat="1" applyFont="1" applyBorder="1" applyAlignment="1">
      <alignment wrapText="1"/>
    </xf>
    <xf numFmtId="49" fontId="39" fillId="0" borderId="10" xfId="0" applyNumberFormat="1" applyFont="1" applyBorder="1" applyAlignment="1">
      <alignment wrapText="1"/>
    </xf>
    <xf numFmtId="0" fontId="40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wrapText="1"/>
    </xf>
    <xf numFmtId="0" fontId="3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9" fillId="0" borderId="13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0" fontId="38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49" fontId="38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wrapText="1"/>
    </xf>
    <xf numFmtId="0" fontId="0" fillId="0" borderId="12" xfId="0" applyBorder="1" applyAlignment="1">
      <alignment wrapText="1"/>
    </xf>
    <xf numFmtId="0" fontId="38" fillId="0" borderId="12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39" fillId="0" borderId="13" xfId="0" applyNumberFormat="1" applyFont="1" applyBorder="1" applyAlignment="1">
      <alignment horizontal="center" vertical="center"/>
    </xf>
    <xf numFmtId="49" fontId="29" fillId="0" borderId="14" xfId="0" applyNumberFormat="1" applyFont="1" applyBorder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1"/>
  <sheetViews>
    <sheetView tabSelected="1" zoomScale="60" zoomScaleNormal="60" zoomScalePageLayoutView="0" workbookViewId="0" topLeftCell="A1">
      <selection activeCell="J3" sqref="J3"/>
    </sheetView>
  </sheetViews>
  <sheetFormatPr defaultColWidth="9.140625" defaultRowHeight="15"/>
  <cols>
    <col min="1" max="1" width="5.57421875" style="0" customWidth="1"/>
    <col min="2" max="2" width="37.7109375" style="0" customWidth="1"/>
    <col min="3" max="3" width="22.57421875" style="0" customWidth="1"/>
    <col min="4" max="4" width="39.140625" style="0" customWidth="1"/>
    <col min="5" max="5" width="9.7109375" style="0" customWidth="1"/>
    <col min="6" max="6" width="8.00390625" style="0" customWidth="1"/>
    <col min="7" max="7" width="9.00390625" style="0" customWidth="1"/>
    <col min="8" max="8" width="8.421875" style="0" customWidth="1"/>
    <col min="9" max="9" width="9.421875" style="0" customWidth="1"/>
    <col min="10" max="10" width="17.8515625" style="0" customWidth="1"/>
    <col min="11" max="11" width="17.57421875" style="0" customWidth="1"/>
    <col min="12" max="12" width="19.28125" style="0" customWidth="1"/>
    <col min="13" max="13" width="41.28125" style="0" customWidth="1"/>
  </cols>
  <sheetData>
    <row r="1" spans="1:13" ht="22.5" customHeight="1">
      <c r="A1" s="1"/>
      <c r="B1" s="1"/>
      <c r="C1" s="1"/>
      <c r="D1" s="1"/>
      <c r="E1" s="1"/>
      <c r="F1" s="1"/>
      <c r="G1" s="1"/>
      <c r="H1" s="1"/>
      <c r="I1" s="1"/>
      <c r="J1" s="16" t="s">
        <v>47</v>
      </c>
      <c r="K1" s="17"/>
      <c r="L1" s="17"/>
      <c r="M1" s="17"/>
    </row>
    <row r="2" spans="1:13" ht="15.75">
      <c r="A2" s="1"/>
      <c r="B2" s="1"/>
      <c r="C2" s="1"/>
      <c r="D2" s="1"/>
      <c r="E2" s="1"/>
      <c r="F2" s="1"/>
      <c r="G2" s="1"/>
      <c r="H2" s="1"/>
      <c r="I2" s="1"/>
      <c r="J2" s="17"/>
      <c r="K2" s="17"/>
      <c r="L2" s="17"/>
      <c r="M2" s="17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30" customHeight="1">
      <c r="A5" s="34" t="s">
        <v>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30" customHeight="1">
      <c r="A6" s="21" t="s">
        <v>0</v>
      </c>
      <c r="B6" s="21" t="s">
        <v>19</v>
      </c>
      <c r="C6" s="21" t="s">
        <v>1</v>
      </c>
      <c r="D6" s="21" t="s">
        <v>2</v>
      </c>
      <c r="E6" s="30" t="s">
        <v>34</v>
      </c>
      <c r="F6" s="30"/>
      <c r="G6" s="30"/>
      <c r="H6" s="30"/>
      <c r="I6" s="30"/>
      <c r="J6" s="41" t="s">
        <v>28</v>
      </c>
      <c r="K6" s="41"/>
      <c r="L6" s="41"/>
      <c r="M6" s="21" t="s">
        <v>3</v>
      </c>
    </row>
    <row r="7" spans="1:13" ht="54.75" customHeight="1">
      <c r="A7" s="42"/>
      <c r="B7" s="40"/>
      <c r="C7" s="40"/>
      <c r="D7" s="40"/>
      <c r="E7" s="9" t="s">
        <v>35</v>
      </c>
      <c r="F7" s="9" t="s">
        <v>36</v>
      </c>
      <c r="G7" s="9" t="s">
        <v>37</v>
      </c>
      <c r="H7" s="9" t="s">
        <v>38</v>
      </c>
      <c r="I7" s="9" t="s">
        <v>39</v>
      </c>
      <c r="J7" s="2" t="s">
        <v>21</v>
      </c>
      <c r="K7" s="2" t="s">
        <v>22</v>
      </c>
      <c r="L7" s="7" t="s">
        <v>24</v>
      </c>
      <c r="M7" s="42"/>
    </row>
    <row r="8" spans="1:13" ht="16.5" customHeight="1">
      <c r="A8" s="35" t="s">
        <v>7</v>
      </c>
      <c r="B8" s="18" t="s">
        <v>29</v>
      </c>
      <c r="C8" s="21" t="s">
        <v>30</v>
      </c>
      <c r="D8" s="3" t="s">
        <v>5</v>
      </c>
      <c r="E8" s="10"/>
      <c r="F8" s="10"/>
      <c r="G8" s="10"/>
      <c r="H8" s="10"/>
      <c r="I8" s="10"/>
      <c r="J8" s="5">
        <f aca="true" t="shared" si="0" ref="J8:L10">J13+J23</f>
        <v>11543632</v>
      </c>
      <c r="K8" s="5">
        <f t="shared" si="0"/>
        <v>5052600</v>
      </c>
      <c r="L8" s="5">
        <f t="shared" si="0"/>
        <v>4752160</v>
      </c>
      <c r="M8" s="38"/>
    </row>
    <row r="9" spans="1:13" ht="31.5" customHeight="1">
      <c r="A9" s="36"/>
      <c r="B9" s="19"/>
      <c r="C9" s="22"/>
      <c r="D9" s="3" t="s">
        <v>15</v>
      </c>
      <c r="E9" s="10"/>
      <c r="F9" s="10"/>
      <c r="G9" s="10"/>
      <c r="H9" s="10"/>
      <c r="I9" s="10"/>
      <c r="J9" s="5">
        <f t="shared" si="0"/>
        <v>953000</v>
      </c>
      <c r="K9" s="5">
        <f t="shared" si="0"/>
        <v>953000</v>
      </c>
      <c r="L9" s="5">
        <f t="shared" si="0"/>
        <v>953000</v>
      </c>
      <c r="M9" s="15"/>
    </row>
    <row r="10" spans="1:13" ht="29.25" customHeight="1">
      <c r="A10" s="36"/>
      <c r="B10" s="19"/>
      <c r="C10" s="22"/>
      <c r="D10" s="3" t="s">
        <v>26</v>
      </c>
      <c r="E10" s="10"/>
      <c r="F10" s="10"/>
      <c r="G10" s="10"/>
      <c r="H10" s="10"/>
      <c r="I10" s="10"/>
      <c r="J10" s="5">
        <f t="shared" si="0"/>
        <v>0</v>
      </c>
      <c r="K10" s="5">
        <f t="shared" si="0"/>
        <v>0</v>
      </c>
      <c r="L10" s="5">
        <f t="shared" si="0"/>
        <v>0</v>
      </c>
      <c r="M10" s="15"/>
    </row>
    <row r="11" spans="1:13" ht="21" customHeight="1">
      <c r="A11" s="36"/>
      <c r="B11" s="19"/>
      <c r="C11" s="22"/>
      <c r="D11" s="3" t="s">
        <v>27</v>
      </c>
      <c r="E11" s="10"/>
      <c r="F11" s="10"/>
      <c r="G11" s="10"/>
      <c r="H11" s="10"/>
      <c r="I11" s="10"/>
      <c r="J11" s="5">
        <f>J17+J27</f>
        <v>12496632</v>
      </c>
      <c r="K11" s="5">
        <f>K17+K27</f>
        <v>6005600</v>
      </c>
      <c r="L11" s="5">
        <f>L17+L27</f>
        <v>5705160</v>
      </c>
      <c r="M11" s="15"/>
    </row>
    <row r="12" spans="1:13" ht="35.25" customHeight="1">
      <c r="A12" s="37"/>
      <c r="B12" s="20"/>
      <c r="C12" s="23"/>
      <c r="D12" s="4" t="s">
        <v>23</v>
      </c>
      <c r="E12" s="11"/>
      <c r="F12" s="11"/>
      <c r="G12" s="11"/>
      <c r="H12" s="11"/>
      <c r="I12" s="11"/>
      <c r="J12" s="6">
        <f>J17+J27</f>
        <v>12496632</v>
      </c>
      <c r="K12" s="6">
        <f>K17+K27</f>
        <v>6005600</v>
      </c>
      <c r="L12" s="6">
        <f>L17+L27</f>
        <v>5705160</v>
      </c>
      <c r="M12" s="39"/>
    </row>
    <row r="13" spans="1:13" ht="22.5" customHeight="1">
      <c r="A13" s="45" t="s">
        <v>8</v>
      </c>
      <c r="B13" s="18" t="s">
        <v>31</v>
      </c>
      <c r="C13" s="21" t="s">
        <v>30</v>
      </c>
      <c r="D13" s="3" t="s">
        <v>5</v>
      </c>
      <c r="E13" s="10"/>
      <c r="F13" s="10"/>
      <c r="G13" s="10"/>
      <c r="H13" s="10"/>
      <c r="I13" s="10"/>
      <c r="J13" s="5">
        <f aca="true" t="shared" si="1" ref="J13:L17">J18</f>
        <v>5835632</v>
      </c>
      <c r="K13" s="5">
        <f t="shared" si="1"/>
        <v>5052600</v>
      </c>
      <c r="L13" s="5">
        <f t="shared" si="1"/>
        <v>4752160</v>
      </c>
      <c r="M13" s="12" t="s">
        <v>32</v>
      </c>
    </row>
    <row r="14" spans="1:13" ht="32.25" customHeight="1">
      <c r="A14" s="46"/>
      <c r="B14" s="19"/>
      <c r="C14" s="22"/>
      <c r="D14" s="3" t="s">
        <v>15</v>
      </c>
      <c r="E14" s="10"/>
      <c r="F14" s="10"/>
      <c r="G14" s="10"/>
      <c r="H14" s="10"/>
      <c r="I14" s="10"/>
      <c r="J14" s="5">
        <f t="shared" si="1"/>
        <v>0</v>
      </c>
      <c r="K14" s="5">
        <f t="shared" si="1"/>
        <v>0</v>
      </c>
      <c r="L14" s="5">
        <f t="shared" si="1"/>
        <v>0</v>
      </c>
      <c r="M14" s="15"/>
    </row>
    <row r="15" spans="1:13" ht="29.25" customHeight="1">
      <c r="A15" s="46"/>
      <c r="B15" s="19"/>
      <c r="C15" s="22"/>
      <c r="D15" s="3" t="s">
        <v>26</v>
      </c>
      <c r="E15" s="10"/>
      <c r="F15" s="10"/>
      <c r="G15" s="10"/>
      <c r="H15" s="10"/>
      <c r="I15" s="10"/>
      <c r="J15" s="5">
        <f t="shared" si="1"/>
        <v>0</v>
      </c>
      <c r="K15" s="5">
        <f t="shared" si="1"/>
        <v>0</v>
      </c>
      <c r="L15" s="5">
        <f t="shared" si="1"/>
        <v>0</v>
      </c>
      <c r="M15" s="15"/>
    </row>
    <row r="16" spans="1:13" ht="21" customHeight="1">
      <c r="A16" s="46"/>
      <c r="B16" s="19"/>
      <c r="C16" s="22"/>
      <c r="D16" s="3" t="s">
        <v>27</v>
      </c>
      <c r="E16" s="10"/>
      <c r="F16" s="10"/>
      <c r="G16" s="10"/>
      <c r="H16" s="10"/>
      <c r="I16" s="10"/>
      <c r="J16" s="5">
        <f t="shared" si="1"/>
        <v>0</v>
      </c>
      <c r="K16" s="5">
        <f t="shared" si="1"/>
        <v>0</v>
      </c>
      <c r="L16" s="5">
        <f t="shared" si="1"/>
        <v>0</v>
      </c>
      <c r="M16" s="15"/>
    </row>
    <row r="17" spans="1:13" ht="21" customHeight="1">
      <c r="A17" s="47"/>
      <c r="B17" s="20"/>
      <c r="C17" s="23"/>
      <c r="D17" s="4" t="s">
        <v>18</v>
      </c>
      <c r="E17" s="11"/>
      <c r="F17" s="11"/>
      <c r="G17" s="11"/>
      <c r="H17" s="11"/>
      <c r="I17" s="11"/>
      <c r="J17" s="6">
        <f t="shared" si="1"/>
        <v>5835632</v>
      </c>
      <c r="K17" s="6">
        <f t="shared" si="1"/>
        <v>5052600</v>
      </c>
      <c r="L17" s="6">
        <f t="shared" si="1"/>
        <v>4752160</v>
      </c>
      <c r="M17" s="15"/>
    </row>
    <row r="18" spans="1:13" ht="24" customHeight="1">
      <c r="A18" s="31" t="s">
        <v>6</v>
      </c>
      <c r="B18" s="27" t="s">
        <v>17</v>
      </c>
      <c r="C18" s="21" t="s">
        <v>30</v>
      </c>
      <c r="D18" s="3" t="s">
        <v>5</v>
      </c>
      <c r="E18" s="10" t="s">
        <v>40</v>
      </c>
      <c r="F18" s="10" t="s">
        <v>41</v>
      </c>
      <c r="G18" s="10" t="s">
        <v>42</v>
      </c>
      <c r="H18" s="10" t="s">
        <v>43</v>
      </c>
      <c r="I18" s="10" t="s">
        <v>44</v>
      </c>
      <c r="J18" s="5">
        <f>5052600+783032</f>
        <v>5835632</v>
      </c>
      <c r="K18" s="5">
        <v>5052600</v>
      </c>
      <c r="L18" s="5">
        <v>4752160</v>
      </c>
      <c r="M18" s="15"/>
    </row>
    <row r="19" spans="1:13" ht="33.75" customHeight="1">
      <c r="A19" s="43"/>
      <c r="B19" s="28"/>
      <c r="C19" s="22"/>
      <c r="D19" s="3" t="s">
        <v>15</v>
      </c>
      <c r="E19" s="10"/>
      <c r="F19" s="10"/>
      <c r="G19" s="10"/>
      <c r="H19" s="10"/>
      <c r="I19" s="10"/>
      <c r="J19" s="5"/>
      <c r="K19" s="5"/>
      <c r="L19" s="5"/>
      <c r="M19" s="15"/>
    </row>
    <row r="20" spans="1:13" ht="30.75" customHeight="1">
      <c r="A20" s="43"/>
      <c r="B20" s="28"/>
      <c r="C20" s="22"/>
      <c r="D20" s="3" t="s">
        <v>26</v>
      </c>
      <c r="E20" s="10"/>
      <c r="F20" s="10"/>
      <c r="G20" s="10"/>
      <c r="H20" s="10"/>
      <c r="I20" s="10"/>
      <c r="J20" s="5"/>
      <c r="K20" s="5"/>
      <c r="L20" s="5"/>
      <c r="M20" s="15"/>
    </row>
    <row r="21" spans="1:13" ht="24" customHeight="1">
      <c r="A21" s="43"/>
      <c r="B21" s="28"/>
      <c r="C21" s="22"/>
      <c r="D21" s="3" t="s">
        <v>27</v>
      </c>
      <c r="E21" s="10"/>
      <c r="F21" s="10"/>
      <c r="G21" s="10"/>
      <c r="H21" s="10"/>
      <c r="I21" s="10"/>
      <c r="J21" s="5"/>
      <c r="K21" s="5"/>
      <c r="L21" s="5"/>
      <c r="M21" s="15"/>
    </row>
    <row r="22" spans="1:13" ht="15" customHeight="1">
      <c r="A22" s="44"/>
      <c r="B22" s="29"/>
      <c r="C22" s="23"/>
      <c r="D22" s="3" t="s">
        <v>9</v>
      </c>
      <c r="E22" s="10"/>
      <c r="F22" s="10"/>
      <c r="G22" s="10"/>
      <c r="H22" s="10"/>
      <c r="I22" s="10"/>
      <c r="J22" s="5">
        <f>J18+J19+J20+J21</f>
        <v>5835632</v>
      </c>
      <c r="K22" s="5">
        <f>K18+K19+K20+K21</f>
        <v>5052600</v>
      </c>
      <c r="L22" s="5">
        <f>L18+L19+L20+L21</f>
        <v>4752160</v>
      </c>
      <c r="M22" s="15"/>
    </row>
    <row r="23" spans="1:13" ht="19.5" customHeight="1">
      <c r="A23" s="24">
        <v>2</v>
      </c>
      <c r="B23" s="18" t="s">
        <v>20</v>
      </c>
      <c r="C23" s="21" t="s">
        <v>30</v>
      </c>
      <c r="D23" s="3" t="s">
        <v>5</v>
      </c>
      <c r="E23" s="10"/>
      <c r="F23" s="10"/>
      <c r="G23" s="10"/>
      <c r="H23" s="10"/>
      <c r="I23" s="10"/>
      <c r="J23" s="5">
        <f aca="true" t="shared" si="2" ref="J23:L26">J28+J33</f>
        <v>5708000</v>
      </c>
      <c r="K23" s="5">
        <f t="shared" si="2"/>
        <v>0</v>
      </c>
      <c r="L23" s="5">
        <f t="shared" si="2"/>
        <v>0</v>
      </c>
      <c r="M23" s="12" t="s">
        <v>33</v>
      </c>
    </row>
    <row r="24" spans="1:13" ht="28.5" customHeight="1">
      <c r="A24" s="25"/>
      <c r="B24" s="19"/>
      <c r="C24" s="22"/>
      <c r="D24" s="3" t="s">
        <v>15</v>
      </c>
      <c r="E24" s="10"/>
      <c r="F24" s="10"/>
      <c r="G24" s="10"/>
      <c r="H24" s="10"/>
      <c r="I24" s="10"/>
      <c r="J24" s="5">
        <f t="shared" si="2"/>
        <v>953000</v>
      </c>
      <c r="K24" s="5">
        <f t="shared" si="2"/>
        <v>953000</v>
      </c>
      <c r="L24" s="5">
        <f t="shared" si="2"/>
        <v>953000</v>
      </c>
      <c r="M24" s="13"/>
    </row>
    <row r="25" spans="1:13" ht="15.75">
      <c r="A25" s="25"/>
      <c r="B25" s="19"/>
      <c r="C25" s="22"/>
      <c r="D25" s="3" t="s">
        <v>26</v>
      </c>
      <c r="E25" s="10"/>
      <c r="F25" s="10"/>
      <c r="G25" s="10"/>
      <c r="H25" s="10"/>
      <c r="I25" s="10"/>
      <c r="J25" s="5">
        <f t="shared" si="2"/>
        <v>0</v>
      </c>
      <c r="K25" s="5">
        <f t="shared" si="2"/>
        <v>0</v>
      </c>
      <c r="L25" s="5">
        <f t="shared" si="2"/>
        <v>0</v>
      </c>
      <c r="M25" s="13"/>
    </row>
    <row r="26" spans="1:13" ht="18.75" customHeight="1">
      <c r="A26" s="25"/>
      <c r="B26" s="19"/>
      <c r="C26" s="22"/>
      <c r="D26" s="3" t="s">
        <v>27</v>
      </c>
      <c r="E26" s="10"/>
      <c r="F26" s="10"/>
      <c r="G26" s="10"/>
      <c r="H26" s="10"/>
      <c r="I26" s="10"/>
      <c r="J26" s="5">
        <f t="shared" si="2"/>
        <v>0</v>
      </c>
      <c r="K26" s="5">
        <f t="shared" si="2"/>
        <v>0</v>
      </c>
      <c r="L26" s="5">
        <f t="shared" si="2"/>
        <v>0</v>
      </c>
      <c r="M26" s="13"/>
    </row>
    <row r="27" spans="1:13" ht="15.75" customHeight="1">
      <c r="A27" s="26"/>
      <c r="B27" s="20"/>
      <c r="C27" s="23"/>
      <c r="D27" s="4" t="s">
        <v>11</v>
      </c>
      <c r="E27" s="11"/>
      <c r="F27" s="11"/>
      <c r="G27" s="11"/>
      <c r="H27" s="11"/>
      <c r="I27" s="11"/>
      <c r="J27" s="6">
        <f>J23+J24+J25+J26</f>
        <v>6661000</v>
      </c>
      <c r="K27" s="6">
        <f>K23+K24+K25+K26</f>
        <v>953000</v>
      </c>
      <c r="L27" s="6">
        <f>L23+L24+L25+L26</f>
        <v>953000</v>
      </c>
      <c r="M27" s="13"/>
    </row>
    <row r="28" spans="1:13" ht="26.25" customHeight="1">
      <c r="A28" s="31" t="s">
        <v>10</v>
      </c>
      <c r="B28" s="27" t="s">
        <v>25</v>
      </c>
      <c r="C28" s="21" t="s">
        <v>30</v>
      </c>
      <c r="D28" s="3" t="s">
        <v>5</v>
      </c>
      <c r="E28" s="10"/>
      <c r="F28" s="10"/>
      <c r="G28" s="10"/>
      <c r="H28" s="10"/>
      <c r="I28" s="10"/>
      <c r="J28" s="5"/>
      <c r="K28" s="5"/>
      <c r="L28" s="8"/>
      <c r="M28" s="13"/>
    </row>
    <row r="29" spans="1:13" ht="34.5" customHeight="1">
      <c r="A29" s="32"/>
      <c r="B29" s="28"/>
      <c r="C29" s="22"/>
      <c r="D29" s="3" t="s">
        <v>15</v>
      </c>
      <c r="E29" s="10" t="s">
        <v>40</v>
      </c>
      <c r="F29" s="10" t="s">
        <v>41</v>
      </c>
      <c r="G29" s="10" t="s">
        <v>42</v>
      </c>
      <c r="H29" s="10" t="s">
        <v>43</v>
      </c>
      <c r="I29" s="10" t="s">
        <v>45</v>
      </c>
      <c r="J29" s="5">
        <v>953000</v>
      </c>
      <c r="K29" s="5">
        <v>953000</v>
      </c>
      <c r="L29" s="8">
        <v>953000</v>
      </c>
      <c r="M29" s="13"/>
    </row>
    <row r="30" spans="1:13" ht="31.5" customHeight="1">
      <c r="A30" s="32"/>
      <c r="B30" s="28"/>
      <c r="C30" s="22"/>
      <c r="D30" s="3" t="s">
        <v>26</v>
      </c>
      <c r="E30" s="10"/>
      <c r="F30" s="10"/>
      <c r="G30" s="10"/>
      <c r="H30" s="10"/>
      <c r="I30" s="10"/>
      <c r="J30" s="5"/>
      <c r="K30" s="5"/>
      <c r="L30" s="8"/>
      <c r="M30" s="13"/>
    </row>
    <row r="31" spans="1:13" ht="17.25" customHeight="1">
      <c r="A31" s="32"/>
      <c r="B31" s="28"/>
      <c r="C31" s="22"/>
      <c r="D31" s="3" t="s">
        <v>27</v>
      </c>
      <c r="E31" s="10"/>
      <c r="F31" s="10"/>
      <c r="G31" s="10"/>
      <c r="H31" s="10"/>
      <c r="I31" s="10"/>
      <c r="J31" s="5"/>
      <c r="K31" s="5"/>
      <c r="L31" s="8"/>
      <c r="M31" s="13"/>
    </row>
    <row r="32" spans="1:13" ht="15" customHeight="1">
      <c r="A32" s="33"/>
      <c r="B32" s="29"/>
      <c r="C32" s="23"/>
      <c r="D32" s="4" t="s">
        <v>12</v>
      </c>
      <c r="E32" s="11"/>
      <c r="F32" s="11"/>
      <c r="G32" s="11"/>
      <c r="H32" s="11"/>
      <c r="I32" s="11"/>
      <c r="J32" s="6">
        <f>J28+J29+J30+J31</f>
        <v>953000</v>
      </c>
      <c r="K32" s="6">
        <f>K28+K29+K30+K31</f>
        <v>953000</v>
      </c>
      <c r="L32" s="6">
        <f>L28+L29+L30+L31</f>
        <v>953000</v>
      </c>
      <c r="M32" s="13"/>
    </row>
    <row r="33" spans="1:13" ht="23.25" customHeight="1">
      <c r="A33" s="31" t="s">
        <v>13</v>
      </c>
      <c r="B33" s="27" t="s">
        <v>16</v>
      </c>
      <c r="C33" s="21" t="s">
        <v>30</v>
      </c>
      <c r="D33" s="3" t="s">
        <v>5</v>
      </c>
      <c r="E33" s="10" t="s">
        <v>40</v>
      </c>
      <c r="F33" s="10" t="s">
        <v>41</v>
      </c>
      <c r="G33" s="10" t="s">
        <v>42</v>
      </c>
      <c r="H33" s="10" t="s">
        <v>43</v>
      </c>
      <c r="I33" s="10" t="s">
        <v>46</v>
      </c>
      <c r="J33" s="5">
        <f>5200000+508000</f>
        <v>5708000</v>
      </c>
      <c r="K33" s="5"/>
      <c r="L33" s="8"/>
      <c r="M33" s="13"/>
    </row>
    <row r="34" spans="1:13" ht="30.75" customHeight="1">
      <c r="A34" s="32"/>
      <c r="B34" s="28"/>
      <c r="C34" s="22"/>
      <c r="D34" s="3" t="s">
        <v>15</v>
      </c>
      <c r="E34" s="10"/>
      <c r="F34" s="10"/>
      <c r="G34" s="10"/>
      <c r="H34" s="10"/>
      <c r="I34" s="10"/>
      <c r="J34" s="5"/>
      <c r="K34" s="5"/>
      <c r="L34" s="8"/>
      <c r="M34" s="13"/>
    </row>
    <row r="35" spans="1:13" ht="30.75" customHeight="1">
      <c r="A35" s="32"/>
      <c r="B35" s="28"/>
      <c r="C35" s="22"/>
      <c r="D35" s="3" t="s">
        <v>26</v>
      </c>
      <c r="E35" s="10"/>
      <c r="F35" s="10"/>
      <c r="G35" s="10"/>
      <c r="H35" s="10"/>
      <c r="I35" s="10"/>
      <c r="J35" s="5"/>
      <c r="K35" s="5"/>
      <c r="L35" s="8"/>
      <c r="M35" s="13"/>
    </row>
    <row r="36" spans="1:13" ht="17.25" customHeight="1">
      <c r="A36" s="32"/>
      <c r="B36" s="28"/>
      <c r="C36" s="22"/>
      <c r="D36" s="3" t="s">
        <v>27</v>
      </c>
      <c r="E36" s="10"/>
      <c r="F36" s="10"/>
      <c r="G36" s="10"/>
      <c r="H36" s="10"/>
      <c r="I36" s="10"/>
      <c r="J36" s="5"/>
      <c r="K36" s="5"/>
      <c r="L36" s="8"/>
      <c r="M36" s="13"/>
    </row>
    <row r="37" spans="1:13" ht="18.75" customHeight="1">
      <c r="A37" s="33"/>
      <c r="B37" s="29"/>
      <c r="C37" s="23"/>
      <c r="D37" s="4" t="s">
        <v>14</v>
      </c>
      <c r="E37" s="11"/>
      <c r="F37" s="11"/>
      <c r="G37" s="11"/>
      <c r="H37" s="11"/>
      <c r="I37" s="11"/>
      <c r="J37" s="6">
        <f>J33+J34+J35+J36</f>
        <v>5708000</v>
      </c>
      <c r="K37" s="6">
        <f>K33+K34+K35+K36</f>
        <v>0</v>
      </c>
      <c r="L37" s="6">
        <f>L33+L34+L35+L36</f>
        <v>0</v>
      </c>
      <c r="M37" s="14"/>
    </row>
    <row r="38" spans="1:13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</sheetData>
  <sheetProtection/>
  <mergeCells count="30">
    <mergeCell ref="D6:D7"/>
    <mergeCell ref="J6:L6"/>
    <mergeCell ref="M6:M7"/>
    <mergeCell ref="A18:A22"/>
    <mergeCell ref="A13:A17"/>
    <mergeCell ref="B13:B17"/>
    <mergeCell ref="C13:C17"/>
    <mergeCell ref="A6:A7"/>
    <mergeCell ref="B6:B7"/>
    <mergeCell ref="C6:C7"/>
    <mergeCell ref="B28:B32"/>
    <mergeCell ref="C28:C32"/>
    <mergeCell ref="A33:A37"/>
    <mergeCell ref="B18:B22"/>
    <mergeCell ref="C18:C22"/>
    <mergeCell ref="A5:M5"/>
    <mergeCell ref="A8:A12"/>
    <mergeCell ref="B8:B12"/>
    <mergeCell ref="C8:C12"/>
    <mergeCell ref="M8:M12"/>
    <mergeCell ref="M23:M37"/>
    <mergeCell ref="M13:M22"/>
    <mergeCell ref="J1:M2"/>
    <mergeCell ref="B23:B27"/>
    <mergeCell ref="C23:C27"/>
    <mergeCell ref="A23:A27"/>
    <mergeCell ref="B33:B37"/>
    <mergeCell ref="C33:C37"/>
    <mergeCell ref="E6:I6"/>
    <mergeCell ref="A28:A3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Администратор</cp:lastModifiedBy>
  <cp:lastPrinted>2020-01-13T07:44:25Z</cp:lastPrinted>
  <dcterms:created xsi:type="dcterms:W3CDTF">2014-09-10T10:24:30Z</dcterms:created>
  <dcterms:modified xsi:type="dcterms:W3CDTF">2020-01-13T07:45:43Z</dcterms:modified>
  <cp:category/>
  <cp:version/>
  <cp:contentType/>
  <cp:contentStatus/>
</cp:coreProperties>
</file>