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20\001 Январь\Брянск\"/>
    </mc:Choice>
  </mc:AlternateContent>
  <bookViews>
    <workbookView xWindow="0" yWindow="0" windowWidth="28800" windowHeight="12300"/>
  </bookViews>
  <sheets>
    <sheet name="Расходы подробное пояснение" sheetId="1" r:id="rId1"/>
  </sheets>
  <definedNames>
    <definedName name="_xlnm._FilterDatabase" localSheetId="0" hidden="1">'Расходы подробное пояснение'!$A$4:$I$26</definedName>
    <definedName name="_xlnm.Print_Titles" localSheetId="0">'Расходы подробное пояснение'!$2:$4</definedName>
    <definedName name="_xlnm.Print_Area" localSheetId="0">'Расходы подробное пояснение'!$A$1:$I$33</definedName>
  </definedNames>
  <calcPr calcId="162913"/>
</workbook>
</file>

<file path=xl/calcChain.xml><?xml version="1.0" encoding="utf-8"?>
<calcChain xmlns="http://schemas.openxmlformats.org/spreadsheetml/2006/main">
  <c r="F13" i="1" l="1"/>
  <c r="F24" i="1" l="1"/>
  <c r="F32" i="1" s="1"/>
  <c r="F25" i="1" l="1"/>
  <c r="H24" i="1"/>
  <c r="H25" i="1" s="1"/>
  <c r="G24" i="1"/>
  <c r="G25" i="1" s="1"/>
  <c r="F14" i="1" l="1"/>
  <c r="F33" i="1" l="1"/>
</calcChain>
</file>

<file path=xl/sharedStrings.xml><?xml version="1.0" encoding="utf-8"?>
<sst xmlns="http://schemas.openxmlformats.org/spreadsheetml/2006/main" count="96" uniqueCount="66">
  <si>
    <t>НР (наименование)</t>
  </si>
  <si>
    <t>Рз Пр</t>
  </si>
  <si>
    <t>ВР</t>
  </si>
  <si>
    <t>2020 год</t>
  </si>
  <si>
    <t>2021 год</t>
  </si>
  <si>
    <t>Пояснение предлагаемых изменений</t>
  </si>
  <si>
    <t>ИТОГО по главному распорядителю бюджетных средств</t>
  </si>
  <si>
    <t>ИТОГО по муниципальной программе</t>
  </si>
  <si>
    <t>ВСЕГО:</t>
  </si>
  <si>
    <t>-</t>
  </si>
  <si>
    <t>2022 год</t>
  </si>
  <si>
    <t>Код ГРБС</t>
  </si>
  <si>
    <t>НР</t>
  </si>
  <si>
    <t>Реализация полномочий органов местного самоуправления Погарского района</t>
  </si>
  <si>
    <t>Администрация Погарского района</t>
  </si>
  <si>
    <t>Вне программы</t>
  </si>
  <si>
    <t>Совет депутатов Погарского района</t>
  </si>
  <si>
    <t>ИТОГО :</t>
  </si>
  <si>
    <t>0104</t>
  </si>
  <si>
    <t>0605</t>
  </si>
  <si>
    <t>0103</t>
  </si>
  <si>
    <t xml:space="preserve"> На оплату счтатьи расходов коммунальные услуги на поставку электрической энергии полигон ТБО.  Контракта энергоснабжения №8362 от 09.01.2020 в сумме 69591,50 в рамках муниципальной программы Реализация полномочий органов местного самоуправления Погарского района</t>
  </si>
  <si>
    <t xml:space="preserve"> На оплату  статьи расходов -увеличение стоимости основных средств приобретение нооутбука-35000,системного блока-20000,принтера-15000,источника бесперебойного питания-3000. </t>
  </si>
  <si>
    <t xml:space="preserve"> На оплату статьи расходов   по увеличению стоимости материальных запасов зап.части-110000;ГСМ-1068000, бумага 100 пачек-115000 ,папка 50шт -15000рамках муниципальной программы Реализация полномочий органов местного самоуправления Погарского района</t>
  </si>
  <si>
    <t>0409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</si>
  <si>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</si>
  <si>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Обеспечение сохранности автомобильных дорог местного значения и условий безопасного движения по ним</t>
  </si>
  <si>
    <t>80040</t>
  </si>
  <si>
    <t>81610</t>
  </si>
  <si>
    <t>83740</t>
  </si>
  <si>
    <t>81720</t>
  </si>
  <si>
    <t>Организация и содержание мест захоронения твердых бытовых отходов</t>
  </si>
  <si>
    <t>Руководство и управление в сфере установленных функций органов местного самоуправления</t>
  </si>
  <si>
    <t>Увеличение бюджетных ассигнований на 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деятельности+1497835,42 за счет остатков дорожного фонда, образовавшихся на 01.01.2020</t>
  </si>
  <si>
    <t>Увеличение бюджетных ассигнований на обеспечение сохранности автомобильных дорог местного значения и условий безопасного движения по ним+571754,18 за счет остатков средств дорожного фонда, образовавшихся на 01.01.2020г</t>
  </si>
  <si>
    <t>003</t>
  </si>
  <si>
    <t>80300</t>
  </si>
  <si>
    <t>дошкольное образование</t>
  </si>
  <si>
    <t>0701</t>
  </si>
  <si>
    <t>611</t>
  </si>
  <si>
    <t>На оплату проектно-сметной документации для дальнейших расходов, выделенной субсидий бюджету Погарского района на замену оконных блоков муниципальных образовательных организаций Брянской области в рамках государственной программы " Развитие образования и науке Брянской области". (Закон Брянской области от 13.12.2019г. №113-З "Об областном бюджете на 2020 год и на плановый период 2021 и 2022 годов").</t>
  </si>
  <si>
    <t>80310</t>
  </si>
  <si>
    <t>общее образование</t>
  </si>
  <si>
    <t>0702</t>
  </si>
  <si>
    <t>На оплату проектно-сметной документации для дальнейших расходов, выделенной субсидий бюджету Погарского района на капитальный ремонт кровель муниципальных образовательных организаций Брянской области в рамках государственной программы " Развитие образования и науке Брянской области" в сфере образования. (Закон Брянской области от 13.12.2019г. №113-З"Об областном бюджете на 2020 год и на плановый период 2021 и 2022 годов").</t>
  </si>
  <si>
    <t>S4850</t>
  </si>
  <si>
    <t>софинансирование по капитальному ремонту крыш</t>
  </si>
  <si>
    <t>80320</t>
  </si>
  <si>
    <t>организация дополнительного образования</t>
  </si>
  <si>
    <t>0703</t>
  </si>
  <si>
    <t>На оплату работ, услуг по содержанию имущества:                                                                                      1. ИП Садкевич Н.В. "Монтаж кнопки тревожной сигнализации (КТС) в помещении Заказчика с выводом на пульт муниципального отдела вневедомственной охраны" договор №30 от 28.11.2019г.;                                                                                                            2. ООО "Скат" "техническое обслуживание пожарной сигнализации и системы оповещения людей о пожаре" договор №42 от 01.01.2020г.;  3. ООО "Авангардстрой" "дистанционное обслуживание оборудования системы радиомониторинга" договор №527-20-М от 09.01.2020г.;         4. АО "Газпром газораспределение Брянск" "техническое обслуживание  сетей газопотребления и газоиспользующего оборудования" договор №78 от 31.12.2019г..</t>
  </si>
  <si>
    <t>83360</t>
  </si>
  <si>
    <t>другие вопросы в области образования</t>
  </si>
  <si>
    <t>0709</t>
  </si>
  <si>
    <t>851</t>
  </si>
  <si>
    <t xml:space="preserve"> уменьшение в связи с экономией по уплате налога на имущество</t>
  </si>
  <si>
    <t>852</t>
  </si>
  <si>
    <t>Уплата транспортного налога за 4 квартал 2019 года согласно поданной декларации</t>
  </si>
  <si>
    <t>Развитие образования Погарского района</t>
  </si>
  <si>
    <t>Управление образования администрации Погарского района</t>
  </si>
  <si>
    <t>S4240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</si>
  <si>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</si>
  <si>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0801</t>
  </si>
  <si>
    <t>Софинансирование на субсидию бюджетам муниципальных районов (городских округов) в рамках ГП "Развитие культуры и туризма в Брянской области" 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 человек) (ремонт объектов культуры Кистерского СДК и Вадьковского СДК)</t>
  </si>
  <si>
    <t>Корректировка расходной части бюджета Погарского районана 2020 - 2022 годы</t>
  </si>
  <si>
    <t xml:space="preserve"> На оплату статьи расходов работ  по содержанию имущества,замена и установка окон в здании администрации согласно сметы расходов на сумму 42800-2окнах21400рублей, в рамках муниципальной программы Реализация полномочий органов местного самоуправления Погарского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</si>
</sst>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</font>
    <font>
      <sz val="9"/>
      <color rgb="FF000000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b/>
      <sz val="9"/>
      <color rgb="FF000000"/>
      <name val="Trebuchet MS"/>
      <family val="2"/>
      <charset val="204"/>
    </font>
    <font>
      <sz val="1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D8E4BC"/>
        <bgColor rgb="FFD8E4BC"/>
      </patternFill>
    </fill>
    <fill>
      <patternFill patternType="solid">
        <fgColor theme="9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top" wrapText="1"/>
    </xf>
    <xf numFmtId="0" fontId="4" fillId="0" borderId="0"/>
    <xf numFmtId="0" fontId="5" fillId="4" borderId="0" applyNumberFormat="0" applyBorder="0" applyAlignment="0" applyProtection="0"/>
    <xf numFmtId="0" fontId="7" fillId="0" borderId="6">
      <alignment vertical="top" wrapText="1"/>
    </xf>
  </cellStyleXfs>
  <cellXfs count="28">
    <xf numFmtId="0" fontId="0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6" xfId="3" applyFont="1">
      <alignment vertical="top" wrapText="1"/>
    </xf>
    <xf numFmtId="0" fontId="8" fillId="0" borderId="6" xfId="3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</cellXfs>
  <cellStyles count="4">
    <cellStyle name="Normal_data" xfId="1"/>
    <cellStyle name="xl32" xfId="3"/>
    <cellStyle name="Акцент6" xfId="2" builtinId="49" hidden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19" zoomScaleNormal="100" zoomScaleSheetLayoutView="100" workbookViewId="0">
      <selection activeCell="Q9" sqref="Q9"/>
    </sheetView>
  </sheetViews>
  <sheetFormatPr defaultRowHeight="12.75" x14ac:dyDescent="0.2"/>
  <cols>
    <col min="1" max="1" width="9.6640625" customWidth="1"/>
    <col min="2" max="2" width="14.6640625" customWidth="1"/>
    <col min="3" max="3" width="53.83203125" customWidth="1"/>
    <col min="4" max="4" width="8.6640625" customWidth="1"/>
    <col min="5" max="5" width="8.5" customWidth="1"/>
    <col min="6" max="8" width="18.33203125" customWidth="1"/>
    <col min="9" max="9" width="68" customWidth="1"/>
  </cols>
  <sheetData>
    <row r="1" spans="1:9" ht="27" customHeight="1" x14ac:dyDescent="0.2">
      <c r="A1" s="15" t="s">
        <v>64</v>
      </c>
      <c r="B1" s="15"/>
      <c r="C1" s="15"/>
      <c r="D1" s="15"/>
      <c r="E1" s="15"/>
      <c r="F1" s="15"/>
      <c r="G1" s="15"/>
      <c r="H1" s="15"/>
      <c r="I1" s="15"/>
    </row>
    <row r="2" spans="1:9" ht="16.5" customHeight="1" x14ac:dyDescent="0.2">
      <c r="A2" s="23" t="s">
        <v>11</v>
      </c>
      <c r="B2" s="23" t="s">
        <v>12</v>
      </c>
      <c r="C2" s="23" t="s">
        <v>0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10</v>
      </c>
      <c r="I2" s="23" t="s">
        <v>5</v>
      </c>
    </row>
    <row r="3" spans="1:9" ht="11.25" customHeight="1" x14ac:dyDescent="0.2">
      <c r="A3" s="23"/>
      <c r="B3" s="23"/>
      <c r="C3" s="23"/>
      <c r="D3" s="23"/>
      <c r="E3" s="23"/>
      <c r="F3" s="23"/>
      <c r="G3" s="23"/>
      <c r="H3" s="23"/>
      <c r="I3" s="23"/>
    </row>
    <row r="4" spans="1:9" ht="13.7" customHeight="1" x14ac:dyDescent="0.2">
      <c r="A4" s="23"/>
      <c r="B4" s="23"/>
      <c r="C4" s="23"/>
      <c r="D4" s="23"/>
      <c r="E4" s="23"/>
      <c r="F4" s="23"/>
      <c r="G4" s="23"/>
      <c r="H4" s="23"/>
      <c r="I4" s="23"/>
    </row>
    <row r="5" spans="1:9" ht="15" x14ac:dyDescent="0.2">
      <c r="A5" s="16" t="s">
        <v>13</v>
      </c>
      <c r="B5" s="16"/>
      <c r="C5" s="16"/>
      <c r="D5" s="16"/>
      <c r="E5" s="16"/>
      <c r="F5" s="16"/>
      <c r="G5" s="16"/>
      <c r="H5" s="16"/>
      <c r="I5" s="16"/>
    </row>
    <row r="6" spans="1:9" ht="15" x14ac:dyDescent="0.2">
      <c r="A6" s="16" t="s">
        <v>14</v>
      </c>
      <c r="B6" s="16"/>
      <c r="C6" s="16"/>
      <c r="D6" s="16"/>
      <c r="E6" s="16"/>
      <c r="F6" s="16"/>
      <c r="G6" s="16"/>
      <c r="H6" s="16"/>
      <c r="I6" s="16"/>
    </row>
    <row r="7" spans="1:9" ht="75" x14ac:dyDescent="0.2">
      <c r="A7" s="1">
        <v>916</v>
      </c>
      <c r="B7" s="9" t="s">
        <v>27</v>
      </c>
      <c r="C7" s="14" t="s">
        <v>32</v>
      </c>
      <c r="D7" s="10" t="s">
        <v>18</v>
      </c>
      <c r="E7" s="1">
        <v>244</v>
      </c>
      <c r="F7" s="3">
        <v>42800</v>
      </c>
      <c r="G7" s="3">
        <v>0</v>
      </c>
      <c r="H7" s="3">
        <v>0</v>
      </c>
      <c r="I7" s="4" t="s">
        <v>65</v>
      </c>
    </row>
    <row r="8" spans="1:9" ht="75" x14ac:dyDescent="0.2">
      <c r="A8" s="1">
        <v>916</v>
      </c>
      <c r="B8" s="10" t="s">
        <v>27</v>
      </c>
      <c r="C8" s="14" t="s">
        <v>32</v>
      </c>
      <c r="D8" s="10" t="s">
        <v>18</v>
      </c>
      <c r="E8" s="1">
        <v>244</v>
      </c>
      <c r="F8" s="3">
        <v>1308000</v>
      </c>
      <c r="G8" s="3">
        <v>0</v>
      </c>
      <c r="H8" s="3">
        <v>0</v>
      </c>
      <c r="I8" s="4" t="s">
        <v>23</v>
      </c>
    </row>
    <row r="9" spans="1:9" ht="58.5" customHeight="1" x14ac:dyDescent="0.2">
      <c r="A9" s="11">
        <v>916</v>
      </c>
      <c r="B9" s="10" t="s">
        <v>28</v>
      </c>
      <c r="C9" s="13" t="s">
        <v>26</v>
      </c>
      <c r="D9" s="10" t="s">
        <v>24</v>
      </c>
      <c r="E9" s="11">
        <v>244</v>
      </c>
      <c r="F9" s="3">
        <v>571754.18000000005</v>
      </c>
      <c r="G9" s="3">
        <v>0</v>
      </c>
      <c r="H9" s="3">
        <v>0</v>
      </c>
      <c r="I9" s="4" t="s">
        <v>34</v>
      </c>
    </row>
    <row r="10" spans="1:9" ht="210" x14ac:dyDescent="0.2">
      <c r="A10" s="11">
        <v>916</v>
      </c>
      <c r="B10" s="10" t="s">
        <v>29</v>
      </c>
      <c r="C10" s="13" t="s">
        <v>25</v>
      </c>
      <c r="D10" s="10" t="s">
        <v>24</v>
      </c>
      <c r="E10" s="11">
        <v>540</v>
      </c>
      <c r="F10" s="3">
        <v>1497835.42</v>
      </c>
      <c r="G10" s="3">
        <v>0</v>
      </c>
      <c r="H10" s="3">
        <v>0</v>
      </c>
      <c r="I10" s="4" t="s">
        <v>33</v>
      </c>
    </row>
    <row r="11" spans="1:9" ht="75" x14ac:dyDescent="0.2">
      <c r="A11" s="1">
        <v>916</v>
      </c>
      <c r="B11" s="10" t="s">
        <v>30</v>
      </c>
      <c r="C11" s="14" t="s">
        <v>31</v>
      </c>
      <c r="D11" s="10" t="s">
        <v>19</v>
      </c>
      <c r="E11" s="1">
        <v>244</v>
      </c>
      <c r="F11" s="3">
        <v>69592</v>
      </c>
      <c r="G11" s="3">
        <v>0</v>
      </c>
      <c r="H11" s="3">
        <v>0</v>
      </c>
      <c r="I11" s="4" t="s">
        <v>21</v>
      </c>
    </row>
    <row r="12" spans="1:9" ht="120" x14ac:dyDescent="0.2">
      <c r="A12" s="12">
        <v>916</v>
      </c>
      <c r="B12" s="10" t="s">
        <v>60</v>
      </c>
      <c r="C12" s="14" t="s">
        <v>61</v>
      </c>
      <c r="D12" s="10" t="s">
        <v>62</v>
      </c>
      <c r="E12" s="12">
        <v>244</v>
      </c>
      <c r="F12" s="3">
        <v>140426</v>
      </c>
      <c r="G12" s="3">
        <v>0</v>
      </c>
      <c r="H12" s="3">
        <v>0</v>
      </c>
      <c r="I12" s="4" t="s">
        <v>63</v>
      </c>
    </row>
    <row r="13" spans="1:9" ht="15" x14ac:dyDescent="0.35">
      <c r="A13" s="24" t="s">
        <v>6</v>
      </c>
      <c r="B13" s="24"/>
      <c r="C13" s="24"/>
      <c r="D13" s="24"/>
      <c r="E13" s="24"/>
      <c r="F13" s="5">
        <f>SUM(F7:F12)</f>
        <v>3630407.6</v>
      </c>
      <c r="G13" s="5">
        <v>0</v>
      </c>
      <c r="H13" s="5">
        <v>0</v>
      </c>
      <c r="I13" s="8" t="s">
        <v>9</v>
      </c>
    </row>
    <row r="14" spans="1:9" ht="14.45" customHeight="1" x14ac:dyDescent="0.35">
      <c r="A14" s="24" t="s">
        <v>7</v>
      </c>
      <c r="B14" s="24"/>
      <c r="C14" s="24"/>
      <c r="D14" s="24"/>
      <c r="E14" s="24"/>
      <c r="F14" s="5">
        <f>F13</f>
        <v>3630407.6</v>
      </c>
      <c r="G14" s="5">
        <v>0</v>
      </c>
      <c r="H14" s="5">
        <v>0</v>
      </c>
      <c r="I14" s="8" t="s">
        <v>9</v>
      </c>
    </row>
    <row r="15" spans="1:9" ht="14.45" customHeight="1" x14ac:dyDescent="0.2">
      <c r="A15" s="16" t="s">
        <v>58</v>
      </c>
      <c r="B15" s="16"/>
      <c r="C15" s="16"/>
      <c r="D15" s="16"/>
      <c r="E15" s="16"/>
      <c r="F15" s="16"/>
      <c r="G15" s="16"/>
      <c r="H15" s="16"/>
      <c r="I15" s="16"/>
    </row>
    <row r="16" spans="1:9" ht="14.45" customHeight="1" x14ac:dyDescent="0.2">
      <c r="A16" s="16" t="s">
        <v>59</v>
      </c>
      <c r="B16" s="16"/>
      <c r="C16" s="16"/>
      <c r="D16" s="16"/>
      <c r="E16" s="16"/>
      <c r="F16" s="16"/>
      <c r="G16" s="16"/>
      <c r="H16" s="16"/>
      <c r="I16" s="16"/>
    </row>
    <row r="17" spans="1:9" ht="15" customHeight="1" x14ac:dyDescent="0.2">
      <c r="A17" s="10" t="s">
        <v>35</v>
      </c>
      <c r="B17" s="10" t="s">
        <v>36</v>
      </c>
      <c r="C17" s="2" t="s">
        <v>37</v>
      </c>
      <c r="D17" s="10" t="s">
        <v>38</v>
      </c>
      <c r="E17" s="10" t="s">
        <v>39</v>
      </c>
      <c r="F17" s="3">
        <v>34043</v>
      </c>
      <c r="G17" s="3">
        <v>0</v>
      </c>
      <c r="H17" s="3">
        <v>0</v>
      </c>
      <c r="I17" s="4" t="s">
        <v>40</v>
      </c>
    </row>
    <row r="18" spans="1:9" ht="15" customHeight="1" x14ac:dyDescent="0.2">
      <c r="A18" s="10" t="s">
        <v>35</v>
      </c>
      <c r="B18" s="10" t="s">
        <v>41</v>
      </c>
      <c r="C18" s="2" t="s">
        <v>42</v>
      </c>
      <c r="D18" s="10" t="s">
        <v>43</v>
      </c>
      <c r="E18" s="12">
        <v>611</v>
      </c>
      <c r="F18" s="3">
        <v>338400</v>
      </c>
      <c r="G18" s="3">
        <v>0</v>
      </c>
      <c r="H18" s="3">
        <v>0</v>
      </c>
      <c r="I18" s="4" t="s">
        <v>44</v>
      </c>
    </row>
    <row r="19" spans="1:9" ht="105" x14ac:dyDescent="0.2">
      <c r="A19" s="10" t="s">
        <v>35</v>
      </c>
      <c r="B19" s="10" t="s">
        <v>41</v>
      </c>
      <c r="C19" s="2" t="s">
        <v>42</v>
      </c>
      <c r="D19" s="10" t="s">
        <v>43</v>
      </c>
      <c r="E19" s="12">
        <v>611</v>
      </c>
      <c r="F19" s="3">
        <v>78272</v>
      </c>
      <c r="G19" s="3">
        <v>0</v>
      </c>
      <c r="H19" s="3">
        <v>0</v>
      </c>
      <c r="I19" s="4" t="s">
        <v>40</v>
      </c>
    </row>
    <row r="20" spans="1:9" ht="15" x14ac:dyDescent="0.2">
      <c r="A20" s="10" t="s">
        <v>35</v>
      </c>
      <c r="B20" s="10" t="s">
        <v>45</v>
      </c>
      <c r="C20" s="2" t="s">
        <v>42</v>
      </c>
      <c r="D20" s="10" t="s">
        <v>43</v>
      </c>
      <c r="E20" s="12">
        <v>612</v>
      </c>
      <c r="F20" s="3">
        <v>130526</v>
      </c>
      <c r="G20" s="3">
        <v>0</v>
      </c>
      <c r="H20" s="3">
        <v>0</v>
      </c>
      <c r="I20" s="4" t="s">
        <v>46</v>
      </c>
    </row>
    <row r="21" spans="1:9" ht="165" x14ac:dyDescent="0.2">
      <c r="A21" s="10" t="s">
        <v>35</v>
      </c>
      <c r="B21" s="10" t="s">
        <v>47</v>
      </c>
      <c r="C21" s="2" t="s">
        <v>48</v>
      </c>
      <c r="D21" s="10" t="s">
        <v>49</v>
      </c>
      <c r="E21" s="12">
        <v>611</v>
      </c>
      <c r="F21" s="3">
        <v>99547</v>
      </c>
      <c r="G21" s="3">
        <v>0</v>
      </c>
      <c r="H21" s="3">
        <v>0</v>
      </c>
      <c r="I21" s="4" t="s">
        <v>50</v>
      </c>
    </row>
    <row r="22" spans="1:9" ht="15" x14ac:dyDescent="0.2">
      <c r="A22" s="10" t="s">
        <v>35</v>
      </c>
      <c r="B22" s="10" t="s">
        <v>51</v>
      </c>
      <c r="C22" s="2" t="s">
        <v>52</v>
      </c>
      <c r="D22" s="10" t="s">
        <v>53</v>
      </c>
      <c r="E22" s="10" t="s">
        <v>54</v>
      </c>
      <c r="F22" s="3">
        <v>-4424</v>
      </c>
      <c r="G22" s="3">
        <v>0</v>
      </c>
      <c r="H22" s="3">
        <v>0</v>
      </c>
      <c r="I22" s="4" t="s">
        <v>55</v>
      </c>
    </row>
    <row r="23" spans="1:9" ht="30" x14ac:dyDescent="0.2">
      <c r="A23" s="10" t="s">
        <v>35</v>
      </c>
      <c r="B23" s="10" t="s">
        <v>51</v>
      </c>
      <c r="C23" s="2" t="s">
        <v>52</v>
      </c>
      <c r="D23" s="10" t="s">
        <v>53</v>
      </c>
      <c r="E23" s="10" t="s">
        <v>56</v>
      </c>
      <c r="F23" s="3">
        <v>4424</v>
      </c>
      <c r="G23" s="3">
        <v>0</v>
      </c>
      <c r="H23" s="3">
        <v>0</v>
      </c>
      <c r="I23" s="4" t="s">
        <v>57</v>
      </c>
    </row>
    <row r="24" spans="1:9" ht="14.45" customHeight="1" x14ac:dyDescent="0.35">
      <c r="A24" s="24" t="s">
        <v>6</v>
      </c>
      <c r="B24" s="24"/>
      <c r="C24" s="24"/>
      <c r="D24" s="24"/>
      <c r="E24" s="24"/>
      <c r="F24" s="5">
        <f>SUM(F17:F23)</f>
        <v>680788</v>
      </c>
      <c r="G24" s="5">
        <f>G18+G19</f>
        <v>0</v>
      </c>
      <c r="H24" s="5">
        <f>H18+H19</f>
        <v>0</v>
      </c>
      <c r="I24" s="8" t="s">
        <v>9</v>
      </c>
    </row>
    <row r="25" spans="1:9" ht="14.45" customHeight="1" x14ac:dyDescent="0.35">
      <c r="A25" s="24" t="s">
        <v>7</v>
      </c>
      <c r="B25" s="24"/>
      <c r="C25" s="24"/>
      <c r="D25" s="24"/>
      <c r="E25" s="24"/>
      <c r="F25" s="5">
        <f>F24</f>
        <v>680788</v>
      </c>
      <c r="G25" s="5">
        <f t="shared" ref="G25:H25" si="0">G24</f>
        <v>0</v>
      </c>
      <c r="H25" s="5">
        <f t="shared" si="0"/>
        <v>0</v>
      </c>
      <c r="I25" s="8" t="s">
        <v>9</v>
      </c>
    </row>
    <row r="26" spans="1:9" ht="14.45" customHeight="1" x14ac:dyDescent="0.2">
      <c r="A26" s="17" t="s">
        <v>15</v>
      </c>
      <c r="B26" s="18"/>
      <c r="C26" s="18"/>
      <c r="D26" s="18"/>
      <c r="E26" s="18"/>
      <c r="F26" s="18"/>
      <c r="G26" s="18"/>
      <c r="H26" s="18"/>
      <c r="I26" s="19"/>
    </row>
    <row r="27" spans="1:9" ht="15" customHeight="1" x14ac:dyDescent="0.2">
      <c r="A27" s="17" t="s">
        <v>16</v>
      </c>
      <c r="B27" s="18"/>
      <c r="C27" s="18"/>
      <c r="D27" s="18"/>
      <c r="E27" s="18"/>
      <c r="F27" s="18"/>
      <c r="G27" s="18"/>
      <c r="H27" s="18"/>
      <c r="I27" s="19"/>
    </row>
    <row r="28" spans="1:9" ht="45" x14ac:dyDescent="0.2">
      <c r="A28" s="7">
        <v>2</v>
      </c>
      <c r="B28" s="10" t="s">
        <v>27</v>
      </c>
      <c r="C28" s="14" t="s">
        <v>32</v>
      </c>
      <c r="D28" s="10" t="s">
        <v>20</v>
      </c>
      <c r="E28" s="7">
        <v>244</v>
      </c>
      <c r="F28" s="3">
        <v>73000</v>
      </c>
      <c r="G28" s="3">
        <v>0</v>
      </c>
      <c r="H28" s="3">
        <v>0</v>
      </c>
      <c r="I28" s="4" t="s">
        <v>22</v>
      </c>
    </row>
    <row r="29" spans="1:9" ht="15" x14ac:dyDescent="0.2">
      <c r="A29" s="7"/>
      <c r="B29" s="7"/>
      <c r="C29" s="2"/>
      <c r="D29" s="7"/>
      <c r="E29" s="7"/>
      <c r="F29" s="3"/>
      <c r="G29" s="3"/>
      <c r="H29" s="3"/>
      <c r="I29" s="4"/>
    </row>
    <row r="30" spans="1:9" ht="15" x14ac:dyDescent="0.2">
      <c r="A30" s="7"/>
      <c r="B30" s="7"/>
      <c r="C30" s="2"/>
      <c r="D30" s="7"/>
      <c r="E30" s="7"/>
      <c r="F30" s="3"/>
      <c r="G30" s="3"/>
      <c r="H30" s="3"/>
      <c r="I30" s="4"/>
    </row>
    <row r="31" spans="1:9" ht="15" customHeight="1" x14ac:dyDescent="0.35">
      <c r="A31" s="25" t="s">
        <v>17</v>
      </c>
      <c r="B31" s="26"/>
      <c r="C31" s="26"/>
      <c r="D31" s="26"/>
      <c r="E31" s="27"/>
      <c r="F31" s="5">
        <v>73000</v>
      </c>
      <c r="G31" s="5">
        <v>0</v>
      </c>
      <c r="H31" s="5">
        <v>0</v>
      </c>
      <c r="I31" s="8" t="s">
        <v>9</v>
      </c>
    </row>
    <row r="32" spans="1:9" ht="15" customHeight="1" x14ac:dyDescent="0.35">
      <c r="A32" s="25" t="s">
        <v>17</v>
      </c>
      <c r="B32" s="26"/>
      <c r="C32" s="26"/>
      <c r="D32" s="26"/>
      <c r="E32" s="27"/>
      <c r="F32" s="5">
        <f>F13+F31+F24</f>
        <v>4384195.5999999996</v>
      </c>
      <c r="G32" s="5">
        <v>0</v>
      </c>
      <c r="H32" s="5">
        <v>0</v>
      </c>
      <c r="I32" s="8" t="s">
        <v>9</v>
      </c>
    </row>
    <row r="33" spans="1:9" ht="15" x14ac:dyDescent="0.35">
      <c r="A33" s="20" t="s">
        <v>8</v>
      </c>
      <c r="B33" s="21"/>
      <c r="C33" s="21"/>
      <c r="D33" s="21"/>
      <c r="E33" s="22"/>
      <c r="F33" s="6">
        <f>F32</f>
        <v>4384195.5999999996</v>
      </c>
      <c r="G33" s="6"/>
      <c r="H33" s="6"/>
      <c r="I33" s="8" t="s">
        <v>9</v>
      </c>
    </row>
  </sheetData>
  <autoFilter ref="A4:I26"/>
  <mergeCells count="23">
    <mergeCell ref="A15:I15"/>
    <mergeCell ref="A16:I16"/>
    <mergeCell ref="A27:I27"/>
    <mergeCell ref="A31:E31"/>
    <mergeCell ref="A32:E32"/>
    <mergeCell ref="A24:E24"/>
    <mergeCell ref="A25:E25"/>
    <mergeCell ref="A1:I1"/>
    <mergeCell ref="A5:I5"/>
    <mergeCell ref="A26:I26"/>
    <mergeCell ref="A33:E33"/>
    <mergeCell ref="F2:F4"/>
    <mergeCell ref="G2:G4"/>
    <mergeCell ref="H2:H4"/>
    <mergeCell ref="I2:I4"/>
    <mergeCell ref="A2:A4"/>
    <mergeCell ref="B2:B4"/>
    <mergeCell ref="C2:C4"/>
    <mergeCell ref="D2:D4"/>
    <mergeCell ref="E2:E4"/>
    <mergeCell ref="A14:E14"/>
    <mergeCell ref="A6:I6"/>
    <mergeCell ref="A13:E13"/>
  </mergeCells>
  <printOptions horizontalCentered="1"/>
  <pageMargins left="0.39370078740157483" right="0.39370078740157483" top="0.47244094488188981" bottom="0.59055118110236227" header="0.31496062992125984" footer="0.31496062992125984"/>
  <pageSetup paperSize="9" scale="69" firstPageNumber="7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подробное пояснение</vt:lpstr>
      <vt:lpstr>'Расходы подробное пояснение'!Заголовки_для_печати</vt:lpstr>
      <vt:lpstr>'Расходы подробное пояснение'!Область_печати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2019-06-25T05:34:38Z</cp:lastPrinted>
  <dcterms:created xsi:type="dcterms:W3CDTF">2006-09-16T00:00:00Z</dcterms:created>
  <dcterms:modified xsi:type="dcterms:W3CDTF">2020-02-03T14:04:39Z</dcterms:modified>
</cp:coreProperties>
</file>